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9720" windowHeight="7140" activeTab="10"/>
  </bookViews>
  <sheets>
    <sheet name="февраль" sheetId="1" r:id="rId1"/>
    <sheet name="март" sheetId="2" r:id="rId2"/>
    <sheet name="апрель" sheetId="3" r:id="rId3"/>
    <sheet name="май" sheetId="4" r:id="rId4"/>
    <sheet name="Июнь" sheetId="5" r:id="rId5"/>
    <sheet name="июль" sheetId="6" r:id="rId6"/>
    <sheet name="август" sheetId="7" r:id="rId7"/>
    <sheet name="сентябрь" sheetId="8" r:id="rId8"/>
    <sheet name="октябрь" sheetId="9" r:id="rId9"/>
    <sheet name="ноябрь" sheetId="10" r:id="rId10"/>
    <sheet name="декабрь" sheetId="11" r:id="rId11"/>
  </sheets>
  <definedNames>
    <definedName name="_xlnm.Print_Area" localSheetId="0">'февраль'!$A$1:$H$18</definedName>
  </definedNames>
  <calcPr fullCalcOnLoad="1"/>
</workbook>
</file>

<file path=xl/sharedStrings.xml><?xml version="1.0" encoding="utf-8"?>
<sst xmlns="http://schemas.openxmlformats.org/spreadsheetml/2006/main" count="648" uniqueCount="239">
  <si>
    <t>Объект</t>
  </si>
  <si>
    <t>№ п/п</t>
  </si>
  <si>
    <t>Дговор №</t>
  </si>
  <si>
    <t>Дата</t>
  </si>
  <si>
    <t>Сумма договора</t>
  </si>
  <si>
    <t>Мощность</t>
  </si>
  <si>
    <t>Акт ТП</t>
  </si>
  <si>
    <t>Заявитель</t>
  </si>
  <si>
    <t>ГПК "Луч"</t>
  </si>
  <si>
    <t>03-15</t>
  </si>
  <si>
    <t>Юр.лицо</t>
  </si>
  <si>
    <t>07-15</t>
  </si>
  <si>
    <t>08-15</t>
  </si>
  <si>
    <t>09-15</t>
  </si>
  <si>
    <t>Ж/дом№11(стр.), мкр.№5</t>
  </si>
  <si>
    <t>Ж/дом№42(стр.), мкр.№5</t>
  </si>
  <si>
    <t>Ж/дом№371(стр.), мкр.№5</t>
  </si>
  <si>
    <t>Статус заявки</t>
  </si>
  <si>
    <t>договор на подписи</t>
  </si>
  <si>
    <t>выполнение заявителем мероприятий</t>
  </si>
  <si>
    <t>Информация об осуществлении технологических присоединений к электрическим МУП "МПГЭС" за февраль  2015 г.</t>
  </si>
  <si>
    <t>Информация о количестве поданных заявок на технологическое присоединение к электрическим сетям МУП "МПГЭС" за февраль  2015 г.</t>
  </si>
  <si>
    <t>-</t>
  </si>
  <si>
    <t>Гаражный бокс №13, ГК №3, ул.Др.Народов</t>
  </si>
  <si>
    <t>02-15</t>
  </si>
  <si>
    <t>Физ. Лицо</t>
  </si>
  <si>
    <t>Юр. лицо</t>
  </si>
  <si>
    <t>Информация о количестве поданных заявок на технологическое присоединение к электрическим сетям МУП "МПГЭС"           за апрель  2015 г.</t>
  </si>
  <si>
    <t>Физ. лицо</t>
  </si>
  <si>
    <t>15-15</t>
  </si>
  <si>
    <t>Административно-бытовое здание, панель 11</t>
  </si>
  <si>
    <t>16-15</t>
  </si>
  <si>
    <t>Базовая станция сотовой связи, ДНТ "Дружба"</t>
  </si>
  <si>
    <t>аннулирован по инициативе заявителя</t>
  </si>
  <si>
    <t>17-15</t>
  </si>
  <si>
    <t>Индивидуальный жилой дом, мкр. "Уютный"</t>
  </si>
  <si>
    <t>18-15</t>
  </si>
  <si>
    <t>Строительная площадка индивидуального жилого дома, мкр. "Уютный"</t>
  </si>
  <si>
    <t>19-15</t>
  </si>
  <si>
    <t>Инженерное обеспечение Музейно-библиотеячного комплекса и городского архива</t>
  </si>
  <si>
    <t>Информация об осуществлении технологических присоединений к электрическим МУП "МПГЭС" за апрель  2015 г.</t>
  </si>
  <si>
    <t>39-14/1</t>
  </si>
  <si>
    <t>РММ</t>
  </si>
  <si>
    <t>13-34</t>
  </si>
  <si>
    <t>Жилой дом № 9 (стр.), мкр. 5</t>
  </si>
  <si>
    <t>11-54</t>
  </si>
  <si>
    <t>Жилой дом № 20 (стр.), мкр. 5</t>
  </si>
  <si>
    <t>13-49</t>
  </si>
  <si>
    <t>Жилой дом № 21 (стр.), мкр. №5</t>
  </si>
  <si>
    <t>6-15</t>
  </si>
  <si>
    <t>7-15</t>
  </si>
  <si>
    <t>8-15</t>
  </si>
  <si>
    <t>9-15</t>
  </si>
  <si>
    <t>Информация о количестве поданных заявок на технологическое присоединение к электрическим сетям МУП "МПГЭС"           за март  2015 г.</t>
  </si>
  <si>
    <t>10-15</t>
  </si>
  <si>
    <t>Ж/дом ул. Губкина 32 (увеличение мощности)</t>
  </si>
  <si>
    <t>11-15</t>
  </si>
  <si>
    <t>Автосервис, панель №5</t>
  </si>
  <si>
    <t>12-15</t>
  </si>
  <si>
    <t>Дачный поселок</t>
  </si>
  <si>
    <t>13-15</t>
  </si>
  <si>
    <t>АЗС и АГЗС</t>
  </si>
  <si>
    <t>14-15</t>
  </si>
  <si>
    <t>Цирк-шапито</t>
  </si>
  <si>
    <t>Информация об осуществлении технологических присоединений к электрическим МУП "МПГЭС" за март  2015 г.</t>
  </si>
  <si>
    <t>13/65</t>
  </si>
  <si>
    <t>Кемпинг</t>
  </si>
  <si>
    <t>3-15</t>
  </si>
  <si>
    <t>12/49</t>
  </si>
  <si>
    <t>Жилой дом №10 (стр.) мкр. №5</t>
  </si>
  <si>
    <t>4-15</t>
  </si>
  <si>
    <t>20-15</t>
  </si>
  <si>
    <t>КТПН10/0,4кВ производственной базы, промзона, панель №17</t>
  </si>
  <si>
    <t>Гаражный бокс№6, ГПК "Луч", промзона, панель №14</t>
  </si>
  <si>
    <t>21-15</t>
  </si>
  <si>
    <t>БССС, ДНТ "Дружба", дачный поселок</t>
  </si>
  <si>
    <t>22-15</t>
  </si>
  <si>
    <t>АБК, промзона, панель №15</t>
  </si>
  <si>
    <t>ВРУ-0,4кВ "Центральный тепловой пункт-коммунальной зоны"</t>
  </si>
  <si>
    <t>Физ.лицо</t>
  </si>
  <si>
    <t>23-15</t>
  </si>
  <si>
    <t>Информация о количестве поданных заявок на технологическое присоединение к электрическим сетям МУП "МПГЭС"           за май  2015 г.</t>
  </si>
  <si>
    <t>25-15</t>
  </si>
  <si>
    <t>Гараный бокс №31, ГК №3, микрорайон №2</t>
  </si>
  <si>
    <t>Гараный бокс №5, ГК №6, микрорайон №3</t>
  </si>
  <si>
    <t>27-15</t>
  </si>
  <si>
    <t>26-15</t>
  </si>
  <si>
    <t>КТПН6/0,4"Крытая стоянка и СТО", промзона, панель №5</t>
  </si>
  <si>
    <t>Пост охраны ДНТ "Дружба"</t>
  </si>
  <si>
    <t>Информация об осуществлении технологических присоединений к электрическим МУП "МПГЭС" за май  2015 г.</t>
  </si>
  <si>
    <t>Информация о количестве поданных заявок на технологическое присоединение к электрическим сетям МУП "МПГЭС"           за июнь 2015 г.</t>
  </si>
  <si>
    <t>Информация об осуществлении технологических присоединений к электрическим МУП "МПГЭС" за июнь  2015 г.</t>
  </si>
  <si>
    <t>29-15</t>
  </si>
  <si>
    <t>КТПН10/0,4кВ 630 кВА, ул. Губкина 61</t>
  </si>
  <si>
    <t>30-15</t>
  </si>
  <si>
    <t>Вагон-дом "Спутник-19"</t>
  </si>
  <si>
    <t>31-15</t>
  </si>
  <si>
    <t>гараж №12 ГК №2</t>
  </si>
  <si>
    <t>32-15</t>
  </si>
  <si>
    <t>Торг.павильон "Уралочка", ул. Школьная 15А (увеличение мощности)</t>
  </si>
  <si>
    <t>33-15</t>
  </si>
  <si>
    <t>Торговый комплекс, Молодежная 11А</t>
  </si>
  <si>
    <t>9604.17</t>
  </si>
  <si>
    <t>24-15</t>
  </si>
  <si>
    <t>10.06.2015</t>
  </si>
  <si>
    <t>Склад, панель №15</t>
  </si>
  <si>
    <t>28-15</t>
  </si>
  <si>
    <t>11.06.2015</t>
  </si>
  <si>
    <t>магазин "Трианон" (увеличение мощности"</t>
  </si>
  <si>
    <t>Гараж грузовых автомобилей, ул. Ямальская 23</t>
  </si>
  <si>
    <t>заявка аулирована по инициативе заявителя</t>
  </si>
  <si>
    <t>Дата подачи заявки</t>
  </si>
  <si>
    <t>БССС, ДНТ "Дружба"</t>
  </si>
  <si>
    <t>Гараж №31 ГК №3, ул. Др. Народов</t>
  </si>
  <si>
    <t>58-14</t>
  </si>
  <si>
    <t>АГЗС, панель №13</t>
  </si>
  <si>
    <t>Информация о количестве поданных заявок на технологическое присоединение к электрическим сетям МУП "МПГЭС"           за июль 2015 г.</t>
  </si>
  <si>
    <t>36-15</t>
  </si>
  <si>
    <t>Гаражный комплекс №13, ГК №3</t>
  </si>
  <si>
    <t>34-15</t>
  </si>
  <si>
    <t>23.07.2015</t>
  </si>
  <si>
    <t>выполнение заявителем и сетевой организацией мероприятий</t>
  </si>
  <si>
    <t>БССС, мкр.№3, ул. Муравленко,28</t>
  </si>
  <si>
    <t>предоставление недостающей информации заявителем</t>
  </si>
  <si>
    <t>35-15</t>
  </si>
  <si>
    <t>Гаражный комплекс №42, ГК №3</t>
  </si>
  <si>
    <t>37-15</t>
  </si>
  <si>
    <t>28.07.2015</t>
  </si>
  <si>
    <t>38-15</t>
  </si>
  <si>
    <t>Гаражный комплекс №21, ГК №3</t>
  </si>
  <si>
    <t>Гаражный комплекс №31, ул.Украинских Строителей, строение №37</t>
  </si>
  <si>
    <t>43-14</t>
  </si>
  <si>
    <t>ВРУ-0,4кВ торгового центра "Север"</t>
  </si>
  <si>
    <t>60-14</t>
  </si>
  <si>
    <t>Сооружение для хранения транспортных средств, промзона, панель №2</t>
  </si>
  <si>
    <t>38-14</t>
  </si>
  <si>
    <t>Стояночный бокс, промзона, панель №9</t>
  </si>
  <si>
    <t>Пост охраны, ДНТ "Дружба"</t>
  </si>
  <si>
    <t>18-17</t>
  </si>
  <si>
    <t>Информация о количестве поданных заявок на технологическое присоединение к электрическим сетям МУП "МПГЭС"           за август 2015 г.</t>
  </si>
  <si>
    <t>Информация об осуществлении технологических присоединений к электрическим МУП "МПГЭС" за август  2015 г.</t>
  </si>
  <si>
    <t>Информация об осуществлении технологических присоединений к электрическим МУП "МПГЭС" за июль  2015 г.</t>
  </si>
  <si>
    <t>10.08.2015г.</t>
  </si>
  <si>
    <t>40-15</t>
  </si>
  <si>
    <t>КЛ-0,4кВ, ВРУ-0,4кВ магазина "Гольфстрим"</t>
  </si>
  <si>
    <t>24.08.2015г.</t>
  </si>
  <si>
    <t>44-15</t>
  </si>
  <si>
    <t>15.09.2015</t>
  </si>
  <si>
    <t>магазин "Наталка", ул. Муравленко, 9а</t>
  </si>
  <si>
    <t>Информация об осуществлении технологических присоединений к электрическим МУП "МПГЭС" за сентябрь  2015 г.</t>
  </si>
  <si>
    <t>Информация о количестве поданных заявок на технологическое присоединение к электрическим сетям МУП "МПГЭС"           за сентябрь 2015 г.</t>
  </si>
  <si>
    <t>04.09.2015г.</t>
  </si>
  <si>
    <t>41-15</t>
  </si>
  <si>
    <t>08.09.2015</t>
  </si>
  <si>
    <t>осуществлено технологическое присоединение</t>
  </si>
  <si>
    <t>42-15</t>
  </si>
  <si>
    <t>Сети уличного освещения 0,4кВ "Инженерное обеспечение ДНТ "Дружба". Подъездная дорога"</t>
  </si>
  <si>
    <t>гараж №44 ГК №3</t>
  </si>
  <si>
    <t>43-15</t>
  </si>
  <si>
    <t>45-15</t>
  </si>
  <si>
    <t>ВРУ-0,4кВ АБК с гаражем, ул. Губкина, д.52-Д</t>
  </si>
  <si>
    <t>41-14/189-14</t>
  </si>
  <si>
    <t>Реконструкция 1/2 жилого дома, ул. Др. Народов, 32/2</t>
  </si>
  <si>
    <t>Спортивно-оздоровительный комплекс "Зенит"</t>
  </si>
  <si>
    <t>13/04</t>
  </si>
  <si>
    <t>23.01.2013г.</t>
  </si>
  <si>
    <t>18/15</t>
  </si>
  <si>
    <t>31-14</t>
  </si>
  <si>
    <t>Производственная база, панель №9</t>
  </si>
  <si>
    <t>28-14</t>
  </si>
  <si>
    <t>Магазин с детским кафе</t>
  </si>
  <si>
    <t>Информация о количестве поданных заявок на технологическое присоединение к электрическим сетям МУП "МПГЭС"           за октябрь 2015 г.</t>
  </si>
  <si>
    <t>Информация об осуществлении технологических присоединений к электрическим МУП "МПГЭС" за октябрь  2015 г.</t>
  </si>
  <si>
    <t>46-15</t>
  </si>
  <si>
    <t>Ленточная пилорама, ДНТ "Дружба"</t>
  </si>
  <si>
    <t>47-15</t>
  </si>
  <si>
    <t>гараж №37 ГК №3</t>
  </si>
  <si>
    <t>Стоянка грузового автотранспорта, пан.№2</t>
  </si>
  <si>
    <t>48-15</t>
  </si>
  <si>
    <t>49-15</t>
  </si>
  <si>
    <t>Базовая станция сотовой связи, ул. Муравленко, 28 (БПК)</t>
  </si>
  <si>
    <t>50-15</t>
  </si>
  <si>
    <t>28.10.2015</t>
  </si>
  <si>
    <t>ВЛ-10кВ, КТПН-10/0,4кВ производственной базы, пан.№14</t>
  </si>
  <si>
    <t>29.10.2015</t>
  </si>
  <si>
    <t>51-15</t>
  </si>
  <si>
    <t>гараж №52 ГК №3</t>
  </si>
  <si>
    <t>52-15</t>
  </si>
  <si>
    <t>Гараж и РММ</t>
  </si>
  <si>
    <t>13.10.2015</t>
  </si>
  <si>
    <t>53-15</t>
  </si>
  <si>
    <t>КТПН-10/0,4кВ производственной базы</t>
  </si>
  <si>
    <t>21-14</t>
  </si>
  <si>
    <t>Производственно-складская база,пан.№2</t>
  </si>
  <si>
    <t>10</t>
  </si>
  <si>
    <t>05-15</t>
  </si>
  <si>
    <t>2</t>
  </si>
  <si>
    <t>гараж №3 ГК №2</t>
  </si>
  <si>
    <t>Информация о количестве поданных заявок на технологическое присоединение к электрическим сетям МУП "МПГЭС"           за ноябрь 2015 г.</t>
  </si>
  <si>
    <t>54-15</t>
  </si>
  <si>
    <t>18.11.2015</t>
  </si>
  <si>
    <t>Гараж №24, гаражный комплекс №3</t>
  </si>
  <si>
    <t>13/13</t>
  </si>
  <si>
    <t>12.03.2013</t>
  </si>
  <si>
    <t>Базовая станция сотовой связи, ул. Губкина 57</t>
  </si>
  <si>
    <t>дополнительное соглашение к договору ТП</t>
  </si>
  <si>
    <t>56/15</t>
  </si>
  <si>
    <t>55/15</t>
  </si>
  <si>
    <t>КТПН и ВЛ-10кВ СТО на 3 поста</t>
  </si>
  <si>
    <t>Заявка анулирована по инициативе Заявителя</t>
  </si>
  <si>
    <t>30.11.2015</t>
  </si>
  <si>
    <t>Гаражи легковых автомобилей, панель №14</t>
  </si>
  <si>
    <t>57-15</t>
  </si>
  <si>
    <t>Торг.павильон, ул. Школьная 15а (увеличение мощности)</t>
  </si>
  <si>
    <t>59-15</t>
  </si>
  <si>
    <t>ВРУ "Центральный тепловой пункт-микрорайон №5 и 2КЛ-0,4кВ"</t>
  </si>
  <si>
    <t>37 019,68</t>
  </si>
  <si>
    <t>58-15</t>
  </si>
  <si>
    <t>Гараж №14 ГК №3</t>
  </si>
  <si>
    <t>550,00</t>
  </si>
  <si>
    <t>Информация об осуществлении технологических присоединений к электрическим МУП "МПГЭС" за ноябрь  2015 г.</t>
  </si>
  <si>
    <t>140</t>
  </si>
  <si>
    <t>КТПН 10/0,4кВ и ВЛ-10 кВ производственной базы, промзона, панель №17</t>
  </si>
  <si>
    <t>48-14</t>
  </si>
  <si>
    <t>ИЖД, мкр. "Уютный"</t>
  </si>
  <si>
    <t>11/55</t>
  </si>
  <si>
    <t>73</t>
  </si>
  <si>
    <t>Многоквартирный 3-х этажный жилой дом № 41 (стр.), микрорайон №5</t>
  </si>
  <si>
    <t>Информация о количестве поданных заявок на технологическое присоединение к электрическим сетям МУП "МПГЭС"           за декабрь 2015 г.</t>
  </si>
  <si>
    <t>Информация об осуществлении технологических присоединений к электрическим МУП "МПГЭС" за декабрь  2015 г.</t>
  </si>
  <si>
    <t xml:space="preserve"> </t>
  </si>
  <si>
    <t>3</t>
  </si>
  <si>
    <t>39-15</t>
  </si>
  <si>
    <t>гараж №21 ГК №3</t>
  </si>
  <si>
    <t>гараж №24 ГК №3</t>
  </si>
  <si>
    <t>5</t>
  </si>
  <si>
    <t>Юр. Лицо</t>
  </si>
  <si>
    <t>50</t>
  </si>
  <si>
    <t>Салон "Аква", р-н ж/д №76 по ул. Ленина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</si>
</sst>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_р_.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mmm/yyyy"/>
    <numFmt numFmtId="188" formatCode="0.0"/>
    <numFmt numFmtId="189" formatCode="dd/mm/yy;@"/>
    <numFmt numFmtId="190" formatCode="0.000"/>
    <numFmt numFmtId="191" formatCode="#,##0.000"/>
    <numFmt numFmtId="192" formatCode="#,##0.0000"/>
  </numFmts>
  <fonts count="46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180" fontId="3" fillId="0" borderId="10" xfId="0" applyNumberFormat="1" applyFont="1" applyFill="1" applyBorder="1" applyAlignment="1">
      <alignment horizontal="right" wrapText="1"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80" fontId="1" fillId="0" borderId="10" xfId="0" applyNumberFormat="1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80" fontId="3" fillId="0" borderId="12" xfId="0" applyNumberFormat="1" applyFont="1" applyFill="1" applyBorder="1" applyAlignment="1">
      <alignment horizontal="center" vertical="center"/>
    </xf>
    <xf numFmtId="180" fontId="3" fillId="0" borderId="12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14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left"/>
    </xf>
    <xf numFmtId="180" fontId="3" fillId="0" borderId="12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="60" workbookViewId="0" topLeftCell="A1">
      <selection activeCell="D11" sqref="D11"/>
    </sheetView>
  </sheetViews>
  <sheetFormatPr defaultColWidth="9.140625" defaultRowHeight="12.75"/>
  <cols>
    <col min="1" max="1" width="4.7109375" style="0" customWidth="1"/>
    <col min="2" max="2" width="27.421875" style="0" customWidth="1"/>
    <col min="3" max="3" width="9.421875" style="0" bestFit="1" customWidth="1"/>
    <col min="4" max="4" width="10.28125" style="0" bestFit="1" customWidth="1"/>
    <col min="5" max="5" width="33.7109375" style="0" customWidth="1"/>
    <col min="6" max="6" width="10.57421875" style="0" customWidth="1"/>
    <col min="7" max="7" width="12.8515625" style="0" customWidth="1"/>
    <col min="8" max="8" width="14.7109375" style="0" customWidth="1"/>
    <col min="9" max="9" width="9.28125" style="0" bestFit="1" customWidth="1"/>
    <col min="10" max="10" width="10.140625" style="0" bestFit="1" customWidth="1"/>
  </cols>
  <sheetData>
    <row r="1" spans="1:10" ht="33.75" customHeight="1">
      <c r="A1" s="33" t="s">
        <v>21</v>
      </c>
      <c r="B1" s="33"/>
      <c r="C1" s="33"/>
      <c r="D1" s="33"/>
      <c r="E1" s="33"/>
      <c r="F1" s="33"/>
      <c r="G1" s="33"/>
      <c r="H1" s="33"/>
      <c r="I1" s="22"/>
      <c r="J1" s="22"/>
    </row>
    <row r="2" spans="1:10" ht="18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8" s="11" customFormat="1" ht="30">
      <c r="A3" s="2" t="s">
        <v>1</v>
      </c>
      <c r="B3" s="2" t="s">
        <v>7</v>
      </c>
      <c r="C3" s="2" t="s">
        <v>2</v>
      </c>
      <c r="D3" s="2" t="s">
        <v>3</v>
      </c>
      <c r="E3" s="2" t="s">
        <v>0</v>
      </c>
      <c r="F3" s="2" t="s">
        <v>5</v>
      </c>
      <c r="G3" s="2" t="s">
        <v>4</v>
      </c>
      <c r="H3" s="2" t="s">
        <v>17</v>
      </c>
    </row>
    <row r="4" spans="1:8" s="11" customFormat="1" ht="14.2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s="11" customFormat="1" ht="39.75" customHeight="1">
      <c r="A5" s="3">
        <v>1</v>
      </c>
      <c r="B5" s="7" t="s">
        <v>25</v>
      </c>
      <c r="C5" s="8" t="s">
        <v>24</v>
      </c>
      <c r="D5" s="6">
        <v>42046</v>
      </c>
      <c r="E5" s="20" t="s">
        <v>23</v>
      </c>
      <c r="F5" s="1">
        <v>2</v>
      </c>
      <c r="G5" s="5">
        <v>550</v>
      </c>
      <c r="H5" s="4" t="s">
        <v>19</v>
      </c>
    </row>
    <row r="6" spans="1:8" ht="38.25">
      <c r="A6" s="9">
        <v>2</v>
      </c>
      <c r="B6" s="7" t="s">
        <v>10</v>
      </c>
      <c r="C6" s="8" t="s">
        <v>9</v>
      </c>
      <c r="D6" s="6">
        <v>42038</v>
      </c>
      <c r="E6" s="7" t="s">
        <v>8</v>
      </c>
      <c r="F6" s="1">
        <v>50</v>
      </c>
      <c r="G6" s="5">
        <v>27500</v>
      </c>
      <c r="H6" s="4" t="s">
        <v>19</v>
      </c>
    </row>
    <row r="7" spans="1:8" ht="25.5">
      <c r="A7" s="9">
        <v>3</v>
      </c>
      <c r="B7" s="7" t="s">
        <v>10</v>
      </c>
      <c r="C7" s="8" t="s">
        <v>11</v>
      </c>
      <c r="D7" s="6"/>
      <c r="E7" s="7" t="s">
        <v>14</v>
      </c>
      <c r="F7" s="1">
        <v>126.5</v>
      </c>
      <c r="G7" s="5">
        <v>36815.96</v>
      </c>
      <c r="H7" s="10" t="s">
        <v>18</v>
      </c>
    </row>
    <row r="8" spans="1:8" ht="25.5">
      <c r="A8" s="9">
        <v>4</v>
      </c>
      <c r="B8" s="7" t="s">
        <v>10</v>
      </c>
      <c r="C8" s="8" t="s">
        <v>12</v>
      </c>
      <c r="D8" s="6"/>
      <c r="E8" s="7" t="s">
        <v>15</v>
      </c>
      <c r="F8" s="1">
        <v>128.2</v>
      </c>
      <c r="G8" s="5">
        <v>37310.72</v>
      </c>
      <c r="H8" s="10" t="s">
        <v>18</v>
      </c>
    </row>
    <row r="9" spans="1:8" ht="25.5">
      <c r="A9" s="9">
        <v>5</v>
      </c>
      <c r="B9" s="7" t="s">
        <v>10</v>
      </c>
      <c r="C9" s="8" t="s">
        <v>13</v>
      </c>
      <c r="D9" s="6"/>
      <c r="E9" s="7" t="s">
        <v>16</v>
      </c>
      <c r="F9" s="1">
        <v>126.5</v>
      </c>
      <c r="G9" s="5">
        <v>36815.96</v>
      </c>
      <c r="H9" s="10" t="s">
        <v>18</v>
      </c>
    </row>
    <row r="10" spans="1:7" ht="15">
      <c r="A10" s="29"/>
      <c r="B10" s="29"/>
      <c r="C10" s="29"/>
      <c r="D10" s="29"/>
      <c r="E10" s="30"/>
      <c r="F10" s="18">
        <f>F6+F7+F8+F9+F5</f>
        <v>433.2</v>
      </c>
      <c r="G10" s="19">
        <f>G6+G7+G8+G9+G5</f>
        <v>138992.63999999998</v>
      </c>
    </row>
    <row r="11" ht="12.75">
      <c r="D11" t="s">
        <v>230</v>
      </c>
    </row>
    <row r="14" spans="1:11" ht="39" customHeight="1">
      <c r="A14" s="33" t="s">
        <v>20</v>
      </c>
      <c r="B14" s="33"/>
      <c r="C14" s="33"/>
      <c r="D14" s="33"/>
      <c r="E14" s="33"/>
      <c r="F14" s="33"/>
      <c r="G14" s="33"/>
      <c r="H14" s="33"/>
      <c r="I14" s="21"/>
      <c r="J14" s="21"/>
      <c r="K14" s="31"/>
    </row>
    <row r="15" spans="1:11" ht="16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32"/>
    </row>
    <row r="16" spans="1:8" s="11" customFormat="1" ht="30">
      <c r="A16" s="2" t="s">
        <v>1</v>
      </c>
      <c r="B16" s="2" t="s">
        <v>7</v>
      </c>
      <c r="C16" s="2" t="s">
        <v>2</v>
      </c>
      <c r="D16" s="2" t="s">
        <v>3</v>
      </c>
      <c r="E16" s="2" t="s">
        <v>0</v>
      </c>
      <c r="F16" s="2" t="s">
        <v>5</v>
      </c>
      <c r="G16" s="14" t="s">
        <v>6</v>
      </c>
      <c r="H16" s="15" t="s">
        <v>3</v>
      </c>
    </row>
    <row r="17" spans="1:8" s="11" customFormat="1" ht="14.25" customHeight="1">
      <c r="A17" s="3">
        <v>1</v>
      </c>
      <c r="B17" s="3">
        <v>2</v>
      </c>
      <c r="C17" s="3">
        <v>3</v>
      </c>
      <c r="D17" s="3">
        <v>4</v>
      </c>
      <c r="E17" s="3">
        <v>5</v>
      </c>
      <c r="F17" s="3">
        <v>6</v>
      </c>
      <c r="G17" s="3">
        <v>7</v>
      </c>
      <c r="H17" s="3">
        <v>8</v>
      </c>
    </row>
    <row r="18" spans="1:8" ht="12.75">
      <c r="A18" s="16" t="s">
        <v>22</v>
      </c>
      <c r="B18" s="13" t="s">
        <v>22</v>
      </c>
      <c r="C18" s="8" t="s">
        <v>22</v>
      </c>
      <c r="D18" s="6" t="s">
        <v>22</v>
      </c>
      <c r="E18" s="13" t="s">
        <v>22</v>
      </c>
      <c r="F18" s="1" t="s">
        <v>22</v>
      </c>
      <c r="G18" s="17" t="s">
        <v>22</v>
      </c>
      <c r="H18" s="17" t="s">
        <v>22</v>
      </c>
    </row>
  </sheetData>
  <sheetProtection/>
  <mergeCells count="4">
    <mergeCell ref="A10:E10"/>
    <mergeCell ref="K14:K15"/>
    <mergeCell ref="A14:H14"/>
    <mergeCell ref="A1:H1"/>
  </mergeCells>
  <printOptions/>
  <pageMargins left="0.3937007874015748" right="0.3937007874015748" top="0.3937007874015748" bottom="0.3937007874015748" header="0" footer="0"/>
  <pageSetup horizontalDpi="600" verticalDpi="600" orientation="portrait" paperSize="9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3">
      <selection activeCell="L20" sqref="L20"/>
    </sheetView>
  </sheetViews>
  <sheetFormatPr defaultColWidth="9.140625" defaultRowHeight="12.75"/>
  <cols>
    <col min="1" max="1" width="4.7109375" style="0" customWidth="1"/>
    <col min="2" max="2" width="16.140625" style="0" customWidth="1"/>
    <col min="3" max="3" width="12.140625" style="0" customWidth="1"/>
    <col min="4" max="4" width="9.421875" style="0" bestFit="1" customWidth="1"/>
    <col min="5" max="5" width="10.28125" style="0" bestFit="1" customWidth="1"/>
    <col min="6" max="6" width="33.7109375" style="0" customWidth="1"/>
    <col min="7" max="7" width="10.57421875" style="0" customWidth="1"/>
    <col min="8" max="8" width="12.8515625" style="0" customWidth="1"/>
    <col min="9" max="9" width="14.7109375" style="0" customWidth="1"/>
    <col min="10" max="10" width="9.28125" style="0" bestFit="1" customWidth="1"/>
    <col min="11" max="11" width="10.140625" style="0" bestFit="1" customWidth="1"/>
  </cols>
  <sheetData>
    <row r="1" spans="1:11" ht="33.75" customHeight="1">
      <c r="A1" s="33" t="s">
        <v>198</v>
      </c>
      <c r="B1" s="33"/>
      <c r="C1" s="33"/>
      <c r="D1" s="33"/>
      <c r="E1" s="33"/>
      <c r="F1" s="33"/>
      <c r="G1" s="33"/>
      <c r="H1" s="33"/>
      <c r="I1" s="33"/>
      <c r="J1" s="22"/>
      <c r="K1" s="22"/>
    </row>
    <row r="2" spans="1:11" ht="18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9" s="11" customFormat="1" ht="45">
      <c r="A3" s="2" t="s">
        <v>1</v>
      </c>
      <c r="B3" s="2" t="s">
        <v>7</v>
      </c>
      <c r="C3" s="2" t="s">
        <v>111</v>
      </c>
      <c r="D3" s="2" t="s">
        <v>2</v>
      </c>
      <c r="E3" s="2" t="s">
        <v>3</v>
      </c>
      <c r="F3" s="2" t="s">
        <v>0</v>
      </c>
      <c r="G3" s="2" t="s">
        <v>5</v>
      </c>
      <c r="H3" s="2" t="s">
        <v>4</v>
      </c>
      <c r="I3" s="2" t="s">
        <v>17</v>
      </c>
    </row>
    <row r="4" spans="1:9" s="11" customFormat="1" ht="14.25" customHeight="1">
      <c r="A4" s="3">
        <v>1</v>
      </c>
      <c r="B4" s="3">
        <v>2</v>
      </c>
      <c r="C4" s="3"/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</row>
    <row r="5" spans="1:9" s="11" customFormat="1" ht="63.75">
      <c r="A5" s="3">
        <v>1</v>
      </c>
      <c r="B5" s="7" t="s">
        <v>28</v>
      </c>
      <c r="C5" s="26">
        <v>42313</v>
      </c>
      <c r="D5" s="7" t="s">
        <v>199</v>
      </c>
      <c r="E5" s="8" t="s">
        <v>200</v>
      </c>
      <c r="F5" s="7" t="s">
        <v>201</v>
      </c>
      <c r="G5" s="1">
        <v>3</v>
      </c>
      <c r="H5" s="5">
        <v>550</v>
      </c>
      <c r="I5" s="10" t="s">
        <v>121</v>
      </c>
    </row>
    <row r="6" spans="1:9" s="11" customFormat="1" ht="38.25">
      <c r="A6" s="3">
        <v>2</v>
      </c>
      <c r="B6" s="7" t="s">
        <v>10</v>
      </c>
      <c r="C6" s="26">
        <v>42317</v>
      </c>
      <c r="D6" s="7" t="s">
        <v>202</v>
      </c>
      <c r="E6" s="8" t="s">
        <v>203</v>
      </c>
      <c r="F6" s="20" t="s">
        <v>204</v>
      </c>
      <c r="G6" s="1">
        <v>4</v>
      </c>
      <c r="H6" s="5">
        <v>550</v>
      </c>
      <c r="I6" s="4" t="s">
        <v>205</v>
      </c>
    </row>
    <row r="7" spans="1:9" s="11" customFormat="1" ht="51">
      <c r="A7" s="3">
        <v>3</v>
      </c>
      <c r="B7" s="7" t="s">
        <v>79</v>
      </c>
      <c r="C7" s="26">
        <v>42313</v>
      </c>
      <c r="D7" s="7" t="s">
        <v>207</v>
      </c>
      <c r="E7" s="8" t="s">
        <v>22</v>
      </c>
      <c r="F7" s="20" t="s">
        <v>208</v>
      </c>
      <c r="G7" s="1">
        <v>150</v>
      </c>
      <c r="H7" s="5">
        <v>43655.28</v>
      </c>
      <c r="I7" s="4" t="s">
        <v>209</v>
      </c>
    </row>
    <row r="8" spans="1:9" s="11" customFormat="1" ht="63.75">
      <c r="A8" s="3">
        <v>4</v>
      </c>
      <c r="B8" s="7" t="s">
        <v>79</v>
      </c>
      <c r="C8" s="26">
        <v>42321</v>
      </c>
      <c r="D8" s="7" t="s">
        <v>206</v>
      </c>
      <c r="E8" s="8" t="s">
        <v>210</v>
      </c>
      <c r="F8" s="20" t="s">
        <v>211</v>
      </c>
      <c r="G8" s="1">
        <v>30</v>
      </c>
      <c r="H8" s="5">
        <v>8731.06</v>
      </c>
      <c r="I8" s="10" t="s">
        <v>121</v>
      </c>
    </row>
    <row r="9" spans="1:9" s="11" customFormat="1" ht="25.5">
      <c r="A9" s="3">
        <v>5</v>
      </c>
      <c r="B9" s="7" t="s">
        <v>10</v>
      </c>
      <c r="C9" s="26">
        <v>42334</v>
      </c>
      <c r="D9" s="7" t="s">
        <v>212</v>
      </c>
      <c r="E9" s="8" t="s">
        <v>22</v>
      </c>
      <c r="F9" s="20" t="s">
        <v>213</v>
      </c>
      <c r="G9" s="1">
        <v>8</v>
      </c>
      <c r="H9" s="5">
        <v>2328.29</v>
      </c>
      <c r="I9" s="4" t="s">
        <v>18</v>
      </c>
    </row>
    <row r="10" spans="1:9" s="11" customFormat="1" ht="25.5">
      <c r="A10" s="3">
        <v>6</v>
      </c>
      <c r="B10" s="7" t="s">
        <v>10</v>
      </c>
      <c r="C10" s="26">
        <v>42334</v>
      </c>
      <c r="D10" s="7" t="s">
        <v>214</v>
      </c>
      <c r="E10" s="8" t="s">
        <v>22</v>
      </c>
      <c r="F10" s="20" t="s">
        <v>215</v>
      </c>
      <c r="G10" s="1">
        <v>127.2</v>
      </c>
      <c r="H10" s="5" t="s">
        <v>216</v>
      </c>
      <c r="I10" s="4" t="s">
        <v>18</v>
      </c>
    </row>
    <row r="11" spans="1:9" s="11" customFormat="1" ht="25.5">
      <c r="A11" s="3">
        <v>7</v>
      </c>
      <c r="B11" s="7" t="s">
        <v>79</v>
      </c>
      <c r="C11" s="26">
        <v>42335</v>
      </c>
      <c r="D11" s="7" t="s">
        <v>217</v>
      </c>
      <c r="E11" s="8" t="s">
        <v>22</v>
      </c>
      <c r="F11" s="20" t="s">
        <v>218</v>
      </c>
      <c r="G11" s="1">
        <v>2</v>
      </c>
      <c r="H11" s="5" t="s">
        <v>219</v>
      </c>
      <c r="I11" s="4" t="s">
        <v>18</v>
      </c>
    </row>
    <row r="12" spans="1:8" ht="15">
      <c r="A12" s="29"/>
      <c r="B12" s="29"/>
      <c r="C12" s="29"/>
      <c r="D12" s="29"/>
      <c r="E12" s="29"/>
      <c r="F12" s="30"/>
      <c r="G12" s="27">
        <f>SUM(G5:G11)</f>
        <v>324.2</v>
      </c>
      <c r="H12" s="27">
        <f>SUM(H5:H11)</f>
        <v>55814.63</v>
      </c>
    </row>
    <row r="16" spans="1:12" ht="39" customHeight="1">
      <c r="A16" s="36" t="s">
        <v>220</v>
      </c>
      <c r="B16" s="36"/>
      <c r="C16" s="36"/>
      <c r="D16" s="36"/>
      <c r="E16" s="36"/>
      <c r="F16" s="36"/>
      <c r="G16" s="36"/>
      <c r="H16" s="36"/>
      <c r="I16" s="36"/>
      <c r="J16" s="21"/>
      <c r="K16" s="21"/>
      <c r="L16" s="31"/>
    </row>
    <row r="17" spans="1:12" ht="16.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32"/>
    </row>
    <row r="18" spans="1:8" s="11" customFormat="1" ht="30">
      <c r="A18" s="2" t="s">
        <v>1</v>
      </c>
      <c r="B18" s="2" t="s">
        <v>7</v>
      </c>
      <c r="C18" s="2" t="s">
        <v>2</v>
      </c>
      <c r="D18" s="2" t="s">
        <v>3</v>
      </c>
      <c r="E18" s="2" t="s">
        <v>5</v>
      </c>
      <c r="F18" s="2" t="s">
        <v>0</v>
      </c>
      <c r="G18" s="14" t="s">
        <v>6</v>
      </c>
      <c r="H18" s="15" t="s">
        <v>3</v>
      </c>
    </row>
    <row r="19" spans="1:8" s="11" customFormat="1" ht="14.25" customHeight="1">
      <c r="A19" s="3">
        <v>1</v>
      </c>
      <c r="B19" s="3">
        <v>2</v>
      </c>
      <c r="C19" s="3">
        <v>3</v>
      </c>
      <c r="D19" s="3">
        <v>4</v>
      </c>
      <c r="E19" s="3">
        <v>5</v>
      </c>
      <c r="F19" s="3">
        <v>6</v>
      </c>
      <c r="G19" s="3">
        <v>7</v>
      </c>
      <c r="H19" s="3">
        <v>8</v>
      </c>
    </row>
    <row r="20" spans="1:8" s="11" customFormat="1" ht="25.5">
      <c r="A20" s="3">
        <v>4</v>
      </c>
      <c r="B20" s="7" t="s">
        <v>10</v>
      </c>
      <c r="C20" s="8" t="s">
        <v>225</v>
      </c>
      <c r="D20" s="6">
        <v>40756</v>
      </c>
      <c r="E20" s="8" t="s">
        <v>226</v>
      </c>
      <c r="F20" s="20" t="s">
        <v>227</v>
      </c>
      <c r="G20" s="8" t="s">
        <v>100</v>
      </c>
      <c r="H20" s="6">
        <v>42325</v>
      </c>
    </row>
    <row r="21" spans="1:8" s="11" customFormat="1" ht="15">
      <c r="A21" s="3">
        <v>5</v>
      </c>
      <c r="B21" s="7" t="s">
        <v>25</v>
      </c>
      <c r="C21" s="8" t="s">
        <v>223</v>
      </c>
      <c r="D21" s="6">
        <v>41932</v>
      </c>
      <c r="E21" s="8" t="s">
        <v>194</v>
      </c>
      <c r="F21" s="20" t="s">
        <v>224</v>
      </c>
      <c r="G21" s="8" t="s">
        <v>124</v>
      </c>
      <c r="H21" s="6">
        <v>42332</v>
      </c>
    </row>
    <row r="22" spans="1:8" s="11" customFormat="1" ht="38.25">
      <c r="A22" s="3">
        <v>6</v>
      </c>
      <c r="B22" s="7" t="s">
        <v>10</v>
      </c>
      <c r="C22" s="8" t="s">
        <v>190</v>
      </c>
      <c r="D22" s="6">
        <v>42316</v>
      </c>
      <c r="E22" s="8" t="s">
        <v>221</v>
      </c>
      <c r="F22" s="20" t="s">
        <v>222</v>
      </c>
      <c r="G22" s="8" t="s">
        <v>126</v>
      </c>
      <c r="H22" s="6">
        <v>42335</v>
      </c>
    </row>
  </sheetData>
  <sheetProtection/>
  <mergeCells count="4">
    <mergeCell ref="A1:I1"/>
    <mergeCell ref="A12:F12"/>
    <mergeCell ref="A16:I16"/>
    <mergeCell ref="L16:L17"/>
  </mergeCells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4.7109375" style="0" customWidth="1"/>
    <col min="2" max="2" width="16.140625" style="0" customWidth="1"/>
    <col min="3" max="3" width="12.140625" style="0" customWidth="1"/>
    <col min="4" max="4" width="9.421875" style="0" bestFit="1" customWidth="1"/>
    <col min="5" max="5" width="10.28125" style="0" bestFit="1" customWidth="1"/>
    <col min="6" max="6" width="33.7109375" style="0" customWidth="1"/>
    <col min="7" max="7" width="10.57421875" style="0" customWidth="1"/>
    <col min="8" max="8" width="12.8515625" style="0" customWidth="1"/>
    <col min="9" max="9" width="14.7109375" style="0" customWidth="1"/>
    <col min="10" max="10" width="9.28125" style="0" bestFit="1" customWidth="1"/>
    <col min="11" max="11" width="10.140625" style="0" bestFit="1" customWidth="1"/>
  </cols>
  <sheetData>
    <row r="1" spans="1:11" ht="33.75" customHeight="1">
      <c r="A1" s="33" t="s">
        <v>228</v>
      </c>
      <c r="B1" s="33"/>
      <c r="C1" s="33"/>
      <c r="D1" s="33"/>
      <c r="E1" s="33"/>
      <c r="F1" s="33"/>
      <c r="G1" s="33"/>
      <c r="H1" s="33"/>
      <c r="I1" s="33"/>
      <c r="J1" s="22"/>
      <c r="K1" s="22"/>
    </row>
    <row r="2" spans="1:11" ht="18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9" s="11" customFormat="1" ht="45">
      <c r="A3" s="2" t="s">
        <v>1</v>
      </c>
      <c r="B3" s="2" t="s">
        <v>7</v>
      </c>
      <c r="C3" s="2" t="s">
        <v>111</v>
      </c>
      <c r="D3" s="2" t="s">
        <v>2</v>
      </c>
      <c r="E3" s="2" t="s">
        <v>3</v>
      </c>
      <c r="F3" s="2" t="s">
        <v>0</v>
      </c>
      <c r="G3" s="2" t="s">
        <v>5</v>
      </c>
      <c r="H3" s="2" t="s">
        <v>4</v>
      </c>
      <c r="I3" s="2" t="s">
        <v>17</v>
      </c>
    </row>
    <row r="4" spans="1:9" s="11" customFormat="1" ht="14.25" customHeight="1">
      <c r="A4" s="3">
        <v>1</v>
      </c>
      <c r="B4" s="3">
        <v>2</v>
      </c>
      <c r="C4" s="3"/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</row>
    <row r="5" spans="1:9" s="11" customFormat="1" ht="15">
      <c r="A5" s="3"/>
      <c r="B5" s="7"/>
      <c r="C5" s="26"/>
      <c r="D5" s="7"/>
      <c r="E5" s="8"/>
      <c r="F5" s="7"/>
      <c r="G5" s="1"/>
      <c r="H5" s="5"/>
      <c r="I5" s="10"/>
    </row>
    <row r="6" spans="1:8" ht="15">
      <c r="A6" s="29"/>
      <c r="B6" s="29"/>
      <c r="C6" s="29"/>
      <c r="D6" s="29"/>
      <c r="E6" s="29"/>
      <c r="F6" s="30"/>
      <c r="G6" s="27">
        <f>SUM(G5:G5)</f>
        <v>0</v>
      </c>
      <c r="H6" s="27">
        <f>SUM(H5:H5)</f>
        <v>0</v>
      </c>
    </row>
    <row r="10" spans="1:12" ht="39" customHeight="1">
      <c r="A10" s="36" t="s">
        <v>229</v>
      </c>
      <c r="B10" s="36"/>
      <c r="C10" s="36"/>
      <c r="D10" s="36"/>
      <c r="E10" s="36"/>
      <c r="F10" s="36"/>
      <c r="G10" s="36"/>
      <c r="H10" s="36"/>
      <c r="I10" s="36"/>
      <c r="J10" s="21"/>
      <c r="K10" s="21"/>
      <c r="L10" s="31"/>
    </row>
    <row r="11" spans="1:12" ht="16.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32"/>
    </row>
    <row r="12" spans="1:8" s="11" customFormat="1" ht="30">
      <c r="A12" s="2" t="s">
        <v>1</v>
      </c>
      <c r="B12" s="2" t="s">
        <v>7</v>
      </c>
      <c r="C12" s="2" t="s">
        <v>2</v>
      </c>
      <c r="D12" s="2" t="s">
        <v>3</v>
      </c>
      <c r="E12" s="2" t="s">
        <v>5</v>
      </c>
      <c r="F12" s="2" t="s">
        <v>0</v>
      </c>
      <c r="G12" s="14" t="s">
        <v>6</v>
      </c>
      <c r="H12" s="15" t="s">
        <v>3</v>
      </c>
    </row>
    <row r="13" spans="1:8" s="11" customFormat="1" ht="14.25" customHeight="1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</row>
    <row r="14" spans="1:8" s="11" customFormat="1" ht="15">
      <c r="A14" s="3">
        <v>1</v>
      </c>
      <c r="B14" s="7" t="s">
        <v>25</v>
      </c>
      <c r="C14" s="8" t="s">
        <v>128</v>
      </c>
      <c r="D14" s="6">
        <v>42223</v>
      </c>
      <c r="E14" s="8" t="s">
        <v>235</v>
      </c>
      <c r="F14" s="20" t="s">
        <v>233</v>
      </c>
      <c r="G14" s="8" t="s">
        <v>98</v>
      </c>
      <c r="H14" s="6">
        <v>42363</v>
      </c>
    </row>
    <row r="15" spans="1:8" s="11" customFormat="1" ht="15">
      <c r="A15" s="3">
        <v>2</v>
      </c>
      <c r="B15" s="7" t="s">
        <v>25</v>
      </c>
      <c r="C15" s="8" t="s">
        <v>199</v>
      </c>
      <c r="D15" s="6">
        <v>42326</v>
      </c>
      <c r="E15" s="8" t="s">
        <v>231</v>
      </c>
      <c r="F15" s="20" t="s">
        <v>234</v>
      </c>
      <c r="G15" s="8" t="s">
        <v>128</v>
      </c>
      <c r="H15" s="6">
        <v>42349</v>
      </c>
    </row>
    <row r="16" spans="1:8" s="11" customFormat="1" ht="15">
      <c r="A16" s="3">
        <v>3</v>
      </c>
      <c r="B16" s="7" t="s">
        <v>25</v>
      </c>
      <c r="C16" s="8" t="s">
        <v>175</v>
      </c>
      <c r="D16" s="6">
        <v>42339</v>
      </c>
      <c r="E16" s="8" t="s">
        <v>196</v>
      </c>
      <c r="F16" s="20" t="s">
        <v>176</v>
      </c>
      <c r="G16" s="8" t="s">
        <v>232</v>
      </c>
      <c r="H16" s="6">
        <v>42348</v>
      </c>
    </row>
    <row r="17" spans="1:8" ht="25.5">
      <c r="A17" s="3">
        <v>4</v>
      </c>
      <c r="B17" s="7" t="s">
        <v>236</v>
      </c>
      <c r="C17" s="8" t="s">
        <v>223</v>
      </c>
      <c r="D17" s="6">
        <v>41932</v>
      </c>
      <c r="E17" s="8" t="s">
        <v>237</v>
      </c>
      <c r="F17" s="20" t="s">
        <v>238</v>
      </c>
      <c r="G17" s="8" t="s">
        <v>119</v>
      </c>
      <c r="H17" s="6">
        <v>42342</v>
      </c>
    </row>
  </sheetData>
  <sheetProtection/>
  <mergeCells count="4">
    <mergeCell ref="A1:I1"/>
    <mergeCell ref="A6:F6"/>
    <mergeCell ref="A10:I10"/>
    <mergeCell ref="L10:L11"/>
  </mergeCells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0">
      <selection activeCell="F19" sqref="F19"/>
    </sheetView>
  </sheetViews>
  <sheetFormatPr defaultColWidth="9.140625" defaultRowHeight="12.75"/>
  <cols>
    <col min="1" max="1" width="4.7109375" style="0" customWidth="1"/>
    <col min="2" max="2" width="27.421875" style="0" customWidth="1"/>
    <col min="3" max="3" width="9.421875" style="0" bestFit="1" customWidth="1"/>
    <col min="4" max="4" width="10.28125" style="0" bestFit="1" customWidth="1"/>
    <col min="5" max="5" width="33.7109375" style="0" customWidth="1"/>
    <col min="6" max="6" width="10.57421875" style="0" customWidth="1"/>
    <col min="7" max="7" width="12.8515625" style="0" customWidth="1"/>
    <col min="8" max="8" width="14.7109375" style="0" customWidth="1"/>
    <col min="9" max="9" width="9.28125" style="0" bestFit="1" customWidth="1"/>
    <col min="10" max="10" width="10.140625" style="0" bestFit="1" customWidth="1"/>
  </cols>
  <sheetData>
    <row r="1" spans="1:10" ht="14.25">
      <c r="A1" s="33" t="s">
        <v>53</v>
      </c>
      <c r="B1" s="33"/>
      <c r="C1" s="33"/>
      <c r="D1" s="33"/>
      <c r="E1" s="33"/>
      <c r="F1" s="33"/>
      <c r="G1" s="33"/>
      <c r="H1" s="33"/>
      <c r="I1" s="22"/>
      <c r="J1" s="22"/>
    </row>
    <row r="2" spans="1:10" ht="18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8" s="11" customFormat="1" ht="30">
      <c r="A3" s="2" t="s">
        <v>1</v>
      </c>
      <c r="B3" s="2" t="s">
        <v>7</v>
      </c>
      <c r="C3" s="2" t="s">
        <v>2</v>
      </c>
      <c r="D3" s="2" t="s">
        <v>3</v>
      </c>
      <c r="E3" s="2" t="s">
        <v>0</v>
      </c>
      <c r="F3" s="2" t="s">
        <v>5</v>
      </c>
      <c r="G3" s="2" t="s">
        <v>4</v>
      </c>
      <c r="H3" s="2" t="s">
        <v>17</v>
      </c>
    </row>
    <row r="4" spans="1:8" s="11" customFormat="1" ht="1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s="11" customFormat="1" ht="38.25">
      <c r="A5" s="3">
        <v>1</v>
      </c>
      <c r="B5" s="7" t="s">
        <v>26</v>
      </c>
      <c r="C5" s="8" t="s">
        <v>54</v>
      </c>
      <c r="D5" s="6">
        <v>42082</v>
      </c>
      <c r="E5" s="20" t="s">
        <v>55</v>
      </c>
      <c r="F5" s="1">
        <v>35</v>
      </c>
      <c r="G5" s="5">
        <v>10186.24</v>
      </c>
      <c r="H5" s="4" t="s">
        <v>19</v>
      </c>
    </row>
    <row r="6" spans="1:8" ht="38.25">
      <c r="A6" s="9">
        <v>2</v>
      </c>
      <c r="B6" s="7" t="s">
        <v>10</v>
      </c>
      <c r="C6" s="8" t="s">
        <v>56</v>
      </c>
      <c r="D6" s="6">
        <v>42079</v>
      </c>
      <c r="E6" s="7" t="s">
        <v>57</v>
      </c>
      <c r="F6" s="1">
        <v>20</v>
      </c>
      <c r="G6" s="5">
        <v>5820.7</v>
      </c>
      <c r="H6" s="4" t="s">
        <v>19</v>
      </c>
    </row>
    <row r="7" spans="1:8" ht="25.5">
      <c r="A7" s="9">
        <v>3</v>
      </c>
      <c r="B7" s="7" t="s">
        <v>10</v>
      </c>
      <c r="C7" s="8" t="s">
        <v>58</v>
      </c>
      <c r="D7" s="6">
        <v>42097</v>
      </c>
      <c r="E7" s="7" t="s">
        <v>59</v>
      </c>
      <c r="F7" s="1">
        <v>1075.5</v>
      </c>
      <c r="G7" s="5">
        <v>331650</v>
      </c>
      <c r="H7" s="10" t="s">
        <v>18</v>
      </c>
    </row>
    <row r="8" spans="1:8" ht="25.5">
      <c r="A8" s="9">
        <v>4</v>
      </c>
      <c r="B8" s="7" t="s">
        <v>10</v>
      </c>
      <c r="C8" s="8" t="s">
        <v>60</v>
      </c>
      <c r="D8" s="6"/>
      <c r="E8" s="7" t="s">
        <v>61</v>
      </c>
      <c r="F8" s="1">
        <v>90</v>
      </c>
      <c r="G8" s="5">
        <v>26193.17</v>
      </c>
      <c r="H8" s="10" t="s">
        <v>18</v>
      </c>
    </row>
    <row r="9" spans="1:8" ht="38.25">
      <c r="A9" s="9">
        <v>5</v>
      </c>
      <c r="B9" s="7" t="s">
        <v>10</v>
      </c>
      <c r="C9" s="8" t="s">
        <v>62</v>
      </c>
      <c r="D9" s="6">
        <v>42088</v>
      </c>
      <c r="E9" s="7" t="s">
        <v>63</v>
      </c>
      <c r="F9" s="1">
        <v>15</v>
      </c>
      <c r="G9" s="5">
        <v>550</v>
      </c>
      <c r="H9" s="4" t="s">
        <v>19</v>
      </c>
    </row>
    <row r="10" spans="1:7" ht="15">
      <c r="A10" s="34"/>
      <c r="B10" s="34"/>
      <c r="C10" s="34"/>
      <c r="D10" s="34"/>
      <c r="E10" s="35"/>
      <c r="F10" s="18">
        <f>F6+F7+F8+F9+F5</f>
        <v>1235.5</v>
      </c>
      <c r="G10" s="19">
        <f>G6+G7+G8+G9+G5</f>
        <v>374400.11</v>
      </c>
    </row>
    <row r="14" spans="1:11" ht="18">
      <c r="A14" s="33" t="s">
        <v>64</v>
      </c>
      <c r="B14" s="33"/>
      <c r="C14" s="33"/>
      <c r="D14" s="33"/>
      <c r="E14" s="33"/>
      <c r="F14" s="33"/>
      <c r="G14" s="33"/>
      <c r="H14" s="33"/>
      <c r="I14" s="21"/>
      <c r="J14" s="21"/>
      <c r="K14" s="31"/>
    </row>
    <row r="15" spans="1:11" ht="18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31"/>
    </row>
    <row r="16" spans="1:8" s="11" customFormat="1" ht="30">
      <c r="A16" s="2" t="s">
        <v>1</v>
      </c>
      <c r="B16" s="2" t="s">
        <v>7</v>
      </c>
      <c r="C16" s="2" t="s">
        <v>2</v>
      </c>
      <c r="D16" s="2" t="s">
        <v>3</v>
      </c>
      <c r="E16" s="2" t="s">
        <v>0</v>
      </c>
      <c r="F16" s="2" t="s">
        <v>5</v>
      </c>
      <c r="G16" s="14" t="s">
        <v>6</v>
      </c>
      <c r="H16" s="15" t="s">
        <v>3</v>
      </c>
    </row>
    <row r="17" spans="1:8" s="11" customFormat="1" ht="15">
      <c r="A17" s="3">
        <v>1</v>
      </c>
      <c r="B17" s="3">
        <v>2</v>
      </c>
      <c r="C17" s="3">
        <v>3</v>
      </c>
      <c r="D17" s="3">
        <v>4</v>
      </c>
      <c r="E17" s="3">
        <v>5</v>
      </c>
      <c r="F17" s="3">
        <v>6</v>
      </c>
      <c r="G17" s="3">
        <v>7</v>
      </c>
      <c r="H17" s="3">
        <v>8</v>
      </c>
    </row>
    <row r="18" spans="1:8" ht="12.75">
      <c r="A18" s="16">
        <v>1</v>
      </c>
      <c r="B18" s="13" t="s">
        <v>26</v>
      </c>
      <c r="C18" s="8" t="s">
        <v>65</v>
      </c>
      <c r="D18" s="6">
        <v>41470</v>
      </c>
      <c r="E18" s="13" t="s">
        <v>66</v>
      </c>
      <c r="F18" s="1">
        <v>30</v>
      </c>
      <c r="G18" s="24" t="s">
        <v>67</v>
      </c>
      <c r="H18" s="23">
        <v>42068</v>
      </c>
    </row>
    <row r="19" spans="1:8" ht="12.75">
      <c r="A19" s="16">
        <v>2</v>
      </c>
      <c r="B19" s="13" t="s">
        <v>26</v>
      </c>
      <c r="C19" s="8" t="s">
        <v>68</v>
      </c>
      <c r="D19" s="6">
        <v>41123</v>
      </c>
      <c r="E19" s="13" t="s">
        <v>69</v>
      </c>
      <c r="F19" s="1">
        <v>89.2</v>
      </c>
      <c r="G19" s="24" t="s">
        <v>70</v>
      </c>
      <c r="H19" s="23">
        <v>42093</v>
      </c>
    </row>
  </sheetData>
  <sheetProtection/>
  <mergeCells count="4">
    <mergeCell ref="A1:H1"/>
    <mergeCell ref="A10:E10"/>
    <mergeCell ref="A14:H14"/>
    <mergeCell ref="K14:K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10">
      <selection activeCell="E7" sqref="E7"/>
    </sheetView>
  </sheetViews>
  <sheetFormatPr defaultColWidth="9.140625" defaultRowHeight="12.75"/>
  <cols>
    <col min="1" max="1" width="4.7109375" style="0" customWidth="1"/>
    <col min="2" max="2" width="27.421875" style="0" customWidth="1"/>
    <col min="3" max="3" width="9.421875" style="0" bestFit="1" customWidth="1"/>
    <col min="4" max="4" width="10.28125" style="0" bestFit="1" customWidth="1"/>
    <col min="5" max="5" width="33.7109375" style="0" customWidth="1"/>
    <col min="6" max="6" width="10.57421875" style="0" customWidth="1"/>
    <col min="7" max="7" width="12.8515625" style="0" customWidth="1"/>
    <col min="8" max="8" width="14.7109375" style="0" customWidth="1"/>
    <col min="9" max="9" width="9.28125" style="0" bestFit="1" customWidth="1"/>
    <col min="10" max="10" width="10.140625" style="0" bestFit="1" customWidth="1"/>
  </cols>
  <sheetData>
    <row r="1" spans="1:10" ht="33.75" customHeight="1">
      <c r="A1" s="33" t="s">
        <v>27</v>
      </c>
      <c r="B1" s="33"/>
      <c r="C1" s="33"/>
      <c r="D1" s="33"/>
      <c r="E1" s="33"/>
      <c r="F1" s="33"/>
      <c r="G1" s="33"/>
      <c r="H1" s="33"/>
      <c r="I1" s="22"/>
      <c r="J1" s="22"/>
    </row>
    <row r="2" spans="1:10" ht="18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8" s="11" customFormat="1" ht="30">
      <c r="A3" s="2" t="s">
        <v>1</v>
      </c>
      <c r="B3" s="2" t="s">
        <v>7</v>
      </c>
      <c r="C3" s="2" t="s">
        <v>2</v>
      </c>
      <c r="D3" s="2" t="s">
        <v>3</v>
      </c>
      <c r="E3" s="2" t="s">
        <v>0</v>
      </c>
      <c r="F3" s="2" t="s">
        <v>5</v>
      </c>
      <c r="G3" s="2" t="s">
        <v>4</v>
      </c>
      <c r="H3" s="2" t="s">
        <v>17</v>
      </c>
    </row>
    <row r="4" spans="1:8" s="11" customFormat="1" ht="14.2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s="11" customFormat="1" ht="39.75" customHeight="1">
      <c r="A5" s="3">
        <v>1</v>
      </c>
      <c r="B5" s="7" t="s">
        <v>28</v>
      </c>
      <c r="C5" s="8" t="s">
        <v>29</v>
      </c>
      <c r="D5" s="6">
        <v>42102</v>
      </c>
      <c r="E5" s="20" t="s">
        <v>30</v>
      </c>
      <c r="F5" s="1">
        <v>30</v>
      </c>
      <c r="G5" s="5">
        <v>8731.06</v>
      </c>
      <c r="H5" s="4" t="s">
        <v>19</v>
      </c>
    </row>
    <row r="6" spans="1:8" ht="38.25">
      <c r="A6" s="9">
        <v>2</v>
      </c>
      <c r="B6" s="7" t="s">
        <v>10</v>
      </c>
      <c r="C6" s="8" t="s">
        <v>31</v>
      </c>
      <c r="D6" s="6" t="s">
        <v>22</v>
      </c>
      <c r="E6" s="7" t="s">
        <v>32</v>
      </c>
      <c r="F6" s="1">
        <v>10</v>
      </c>
      <c r="G6" s="5">
        <v>149278.84</v>
      </c>
      <c r="H6" s="4" t="s">
        <v>33</v>
      </c>
    </row>
    <row r="7" spans="1:8" ht="25.5">
      <c r="A7" s="9">
        <v>3</v>
      </c>
      <c r="B7" s="7" t="s">
        <v>28</v>
      </c>
      <c r="C7" s="8" t="s">
        <v>34</v>
      </c>
      <c r="D7" s="6" t="s">
        <v>22</v>
      </c>
      <c r="E7" s="7" t="s">
        <v>35</v>
      </c>
      <c r="F7" s="1">
        <v>12</v>
      </c>
      <c r="G7" s="5">
        <v>550</v>
      </c>
      <c r="H7" s="10" t="s">
        <v>18</v>
      </c>
    </row>
    <row r="8" spans="1:8" ht="38.25">
      <c r="A8" s="9">
        <v>4</v>
      </c>
      <c r="B8" s="7" t="s">
        <v>28</v>
      </c>
      <c r="C8" s="8" t="s">
        <v>36</v>
      </c>
      <c r="D8" s="6">
        <v>42129</v>
      </c>
      <c r="E8" s="7" t="s">
        <v>37</v>
      </c>
      <c r="F8" s="1">
        <v>12</v>
      </c>
      <c r="G8" s="5">
        <v>550</v>
      </c>
      <c r="H8" s="10" t="s">
        <v>19</v>
      </c>
    </row>
    <row r="9" spans="1:8" ht="38.25">
      <c r="A9" s="9">
        <v>5</v>
      </c>
      <c r="B9" s="7" t="s">
        <v>10</v>
      </c>
      <c r="C9" s="8" t="s">
        <v>38</v>
      </c>
      <c r="D9" s="6">
        <v>42124</v>
      </c>
      <c r="E9" s="7" t="s">
        <v>39</v>
      </c>
      <c r="F9" s="1">
        <v>1152.13</v>
      </c>
      <c r="G9" s="5">
        <v>44456.1</v>
      </c>
      <c r="H9" s="4" t="s">
        <v>19</v>
      </c>
    </row>
    <row r="10" spans="1:7" ht="15">
      <c r="A10" s="29"/>
      <c r="B10" s="29"/>
      <c r="C10" s="29"/>
      <c r="D10" s="29"/>
      <c r="E10" s="30"/>
      <c r="F10" s="18">
        <f>F6+F7+F8+F9+F5</f>
        <v>1216.13</v>
      </c>
      <c r="G10" s="19">
        <f>G6+G7+G8+G9+G5</f>
        <v>203566</v>
      </c>
    </row>
    <row r="14" spans="1:11" ht="39" customHeight="1">
      <c r="A14" s="33" t="s">
        <v>40</v>
      </c>
      <c r="B14" s="33"/>
      <c r="C14" s="33"/>
      <c r="D14" s="33"/>
      <c r="E14" s="33"/>
      <c r="F14" s="33"/>
      <c r="G14" s="33"/>
      <c r="H14" s="33"/>
      <c r="I14" s="21"/>
      <c r="J14" s="21"/>
      <c r="K14" s="31"/>
    </row>
    <row r="15" spans="1:11" ht="16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32"/>
    </row>
    <row r="16" spans="1:8" s="11" customFormat="1" ht="30">
      <c r="A16" s="2" t="s">
        <v>1</v>
      </c>
      <c r="B16" s="2" t="s">
        <v>7</v>
      </c>
      <c r="C16" s="2" t="s">
        <v>2</v>
      </c>
      <c r="D16" s="2" t="s">
        <v>3</v>
      </c>
      <c r="E16" s="2" t="s">
        <v>0</v>
      </c>
      <c r="F16" s="2" t="s">
        <v>5</v>
      </c>
      <c r="G16" s="14" t="s">
        <v>6</v>
      </c>
      <c r="H16" s="15" t="s">
        <v>3</v>
      </c>
    </row>
    <row r="17" spans="1:8" s="11" customFormat="1" ht="14.25" customHeight="1">
      <c r="A17" s="3">
        <v>1</v>
      </c>
      <c r="B17" s="3">
        <v>2</v>
      </c>
      <c r="C17" s="3">
        <v>3</v>
      </c>
      <c r="D17" s="3">
        <v>4</v>
      </c>
      <c r="E17" s="3">
        <v>5</v>
      </c>
      <c r="F17" s="3">
        <v>6</v>
      </c>
      <c r="G17" s="3">
        <v>7</v>
      </c>
      <c r="H17" s="3">
        <v>8</v>
      </c>
    </row>
    <row r="18" spans="1:8" ht="12.75">
      <c r="A18" s="16">
        <v>1</v>
      </c>
      <c r="B18" s="13" t="s">
        <v>26</v>
      </c>
      <c r="C18" s="8" t="s">
        <v>43</v>
      </c>
      <c r="D18" s="6">
        <v>41506</v>
      </c>
      <c r="E18" s="13" t="s">
        <v>44</v>
      </c>
      <c r="F18" s="1">
        <v>80</v>
      </c>
      <c r="G18" s="24" t="s">
        <v>49</v>
      </c>
      <c r="H18" s="23">
        <v>42114</v>
      </c>
    </row>
    <row r="19" spans="1:8" ht="12.75">
      <c r="A19" s="16"/>
      <c r="B19" s="13" t="s">
        <v>26</v>
      </c>
      <c r="C19" s="8" t="s">
        <v>45</v>
      </c>
      <c r="D19" s="6">
        <v>41852</v>
      </c>
      <c r="E19" s="13" t="s">
        <v>46</v>
      </c>
      <c r="F19" s="1">
        <v>73</v>
      </c>
      <c r="G19" s="24" t="s">
        <v>50</v>
      </c>
      <c r="H19" s="23">
        <v>42118</v>
      </c>
    </row>
    <row r="20" spans="1:8" ht="12.75">
      <c r="A20" s="16"/>
      <c r="B20" s="13" t="s">
        <v>26</v>
      </c>
      <c r="C20" s="8" t="s">
        <v>47</v>
      </c>
      <c r="D20" s="6">
        <v>41459</v>
      </c>
      <c r="E20" s="13" t="s">
        <v>48</v>
      </c>
      <c r="F20" s="1">
        <v>66</v>
      </c>
      <c r="G20" s="24" t="s">
        <v>51</v>
      </c>
      <c r="H20" s="23">
        <v>42118</v>
      </c>
    </row>
    <row r="21" spans="1:8" ht="12.75">
      <c r="A21" s="16">
        <v>2</v>
      </c>
      <c r="B21" s="13" t="s">
        <v>26</v>
      </c>
      <c r="C21" s="8" t="s">
        <v>41</v>
      </c>
      <c r="D21" s="6">
        <v>41872</v>
      </c>
      <c r="E21" s="13" t="s">
        <v>42</v>
      </c>
      <c r="F21" s="1">
        <v>16</v>
      </c>
      <c r="G21" s="24" t="s">
        <v>52</v>
      </c>
      <c r="H21" s="23">
        <v>42118</v>
      </c>
    </row>
  </sheetData>
  <sheetProtection/>
  <mergeCells count="4">
    <mergeCell ref="A1:H1"/>
    <mergeCell ref="A10:E10"/>
    <mergeCell ref="A14:H14"/>
    <mergeCell ref="K14:K15"/>
  </mergeCells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0">
      <selection activeCell="H9" sqref="H9"/>
    </sheetView>
  </sheetViews>
  <sheetFormatPr defaultColWidth="9.140625" defaultRowHeight="12.75"/>
  <cols>
    <col min="1" max="1" width="4.7109375" style="0" customWidth="1"/>
    <col min="2" max="2" width="27.421875" style="0" customWidth="1"/>
    <col min="3" max="3" width="9.421875" style="0" bestFit="1" customWidth="1"/>
    <col min="4" max="4" width="10.28125" style="0" bestFit="1" customWidth="1"/>
    <col min="5" max="5" width="33.7109375" style="0" customWidth="1"/>
    <col min="6" max="6" width="10.57421875" style="0" customWidth="1"/>
    <col min="7" max="7" width="12.8515625" style="0" customWidth="1"/>
    <col min="8" max="8" width="14.7109375" style="0" customWidth="1"/>
    <col min="9" max="9" width="9.28125" style="0" bestFit="1" customWidth="1"/>
    <col min="10" max="10" width="10.140625" style="0" bestFit="1" customWidth="1"/>
  </cols>
  <sheetData>
    <row r="1" spans="1:10" ht="33.75" customHeight="1">
      <c r="A1" s="33" t="s">
        <v>81</v>
      </c>
      <c r="B1" s="33"/>
      <c r="C1" s="33"/>
      <c r="D1" s="33"/>
      <c r="E1" s="33"/>
      <c r="F1" s="33"/>
      <c r="G1" s="33"/>
      <c r="H1" s="33"/>
      <c r="I1" s="22"/>
      <c r="J1" s="22"/>
    </row>
    <row r="2" spans="1:10" ht="18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8" s="11" customFormat="1" ht="30">
      <c r="A3" s="2" t="s">
        <v>1</v>
      </c>
      <c r="B3" s="2" t="s">
        <v>7</v>
      </c>
      <c r="C3" s="2" t="s">
        <v>2</v>
      </c>
      <c r="D3" s="2" t="s">
        <v>3</v>
      </c>
      <c r="E3" s="2" t="s">
        <v>0</v>
      </c>
      <c r="F3" s="2" t="s">
        <v>5</v>
      </c>
      <c r="G3" s="2" t="s">
        <v>4</v>
      </c>
      <c r="H3" s="2" t="s">
        <v>17</v>
      </c>
    </row>
    <row r="4" spans="1:8" s="11" customFormat="1" ht="14.25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s="11" customFormat="1" ht="39.75" customHeight="1">
      <c r="A5" s="3">
        <v>1</v>
      </c>
      <c r="B5" s="7" t="s">
        <v>10</v>
      </c>
      <c r="C5" s="8" t="s">
        <v>71</v>
      </c>
      <c r="D5" s="8" t="s">
        <v>22</v>
      </c>
      <c r="E5" s="20" t="s">
        <v>72</v>
      </c>
      <c r="F5" s="1">
        <v>140</v>
      </c>
      <c r="G5" s="5">
        <v>40744.93</v>
      </c>
      <c r="H5" s="10" t="s">
        <v>18</v>
      </c>
    </row>
    <row r="6" spans="1:8" ht="38.25">
      <c r="A6" s="9">
        <v>2</v>
      </c>
      <c r="B6" s="7" t="s">
        <v>10</v>
      </c>
      <c r="C6" s="8" t="s">
        <v>22</v>
      </c>
      <c r="D6" s="6" t="s">
        <v>22</v>
      </c>
      <c r="E6" s="20" t="s">
        <v>73</v>
      </c>
      <c r="F6" s="1">
        <v>15</v>
      </c>
      <c r="G6" s="5"/>
      <c r="H6" s="4" t="s">
        <v>33</v>
      </c>
    </row>
    <row r="7" spans="1:8" ht="38.25">
      <c r="A7" s="9">
        <v>3</v>
      </c>
      <c r="B7" s="7" t="s">
        <v>10</v>
      </c>
      <c r="C7" s="8" t="s">
        <v>74</v>
      </c>
      <c r="D7" s="6">
        <v>42150</v>
      </c>
      <c r="E7" s="7" t="s">
        <v>75</v>
      </c>
      <c r="F7" s="1">
        <v>10</v>
      </c>
      <c r="G7" s="5">
        <v>9688.57</v>
      </c>
      <c r="H7" s="4" t="s">
        <v>19</v>
      </c>
    </row>
    <row r="8" spans="1:8" ht="38.25">
      <c r="A8" s="9">
        <v>4</v>
      </c>
      <c r="B8" s="7" t="s">
        <v>10</v>
      </c>
      <c r="C8" s="8" t="s">
        <v>76</v>
      </c>
      <c r="D8" s="6">
        <v>42143</v>
      </c>
      <c r="E8" s="7" t="s">
        <v>77</v>
      </c>
      <c r="F8" s="1">
        <v>20</v>
      </c>
      <c r="G8" s="5">
        <v>5820.71</v>
      </c>
      <c r="H8" s="10" t="s">
        <v>19</v>
      </c>
    </row>
    <row r="9" spans="1:8" ht="38.25">
      <c r="A9" s="9">
        <v>5</v>
      </c>
      <c r="B9" s="7" t="s">
        <v>10</v>
      </c>
      <c r="C9" s="8" t="s">
        <v>22</v>
      </c>
      <c r="D9" s="6" t="s">
        <v>22</v>
      </c>
      <c r="E9" s="20" t="s">
        <v>78</v>
      </c>
      <c r="F9" s="1">
        <v>162.9</v>
      </c>
      <c r="G9" s="5"/>
      <c r="H9" s="4" t="s">
        <v>33</v>
      </c>
    </row>
    <row r="10" spans="1:8" ht="38.25">
      <c r="A10" s="9">
        <v>6</v>
      </c>
      <c r="B10" s="7" t="s">
        <v>79</v>
      </c>
      <c r="C10" s="8" t="s">
        <v>80</v>
      </c>
      <c r="D10" s="6">
        <v>42143</v>
      </c>
      <c r="E10" s="20" t="s">
        <v>83</v>
      </c>
      <c r="F10" s="1">
        <v>2</v>
      </c>
      <c r="G10" s="5">
        <v>550</v>
      </c>
      <c r="H10" s="10" t="s">
        <v>19</v>
      </c>
    </row>
    <row r="11" spans="1:8" ht="25.5">
      <c r="A11" s="9">
        <v>7</v>
      </c>
      <c r="B11" s="7" t="s">
        <v>79</v>
      </c>
      <c r="C11" s="8" t="s">
        <v>82</v>
      </c>
      <c r="D11" s="6" t="s">
        <v>22</v>
      </c>
      <c r="E11" s="20" t="s">
        <v>84</v>
      </c>
      <c r="F11" s="1">
        <v>2</v>
      </c>
      <c r="G11" s="5">
        <v>550</v>
      </c>
      <c r="H11" s="10" t="s">
        <v>18</v>
      </c>
    </row>
    <row r="12" spans="1:8" ht="25.5">
      <c r="A12" s="9">
        <v>8</v>
      </c>
      <c r="B12" s="7" t="s">
        <v>10</v>
      </c>
      <c r="C12" s="8" t="s">
        <v>86</v>
      </c>
      <c r="D12" s="6" t="s">
        <v>22</v>
      </c>
      <c r="E12" s="20" t="s">
        <v>88</v>
      </c>
      <c r="F12" s="1">
        <v>11</v>
      </c>
      <c r="G12" s="5">
        <v>3201.39</v>
      </c>
      <c r="H12" s="10" t="s">
        <v>18</v>
      </c>
    </row>
    <row r="13" spans="1:8" ht="25.5">
      <c r="A13" s="9">
        <v>9</v>
      </c>
      <c r="B13" s="7" t="s">
        <v>10</v>
      </c>
      <c r="C13" s="8" t="s">
        <v>85</v>
      </c>
      <c r="D13" s="6" t="s">
        <v>22</v>
      </c>
      <c r="E13" s="20" t="s">
        <v>87</v>
      </c>
      <c r="F13" s="1">
        <v>155</v>
      </c>
      <c r="G13" s="5">
        <v>5980.83</v>
      </c>
      <c r="H13" s="10" t="s">
        <v>18</v>
      </c>
    </row>
    <row r="14" spans="1:7" ht="15">
      <c r="A14" s="29"/>
      <c r="B14" s="29"/>
      <c r="C14" s="29"/>
      <c r="D14" s="29"/>
      <c r="E14" s="30"/>
      <c r="F14" s="18">
        <f>F5+F6+F7+F8+F9+F10+F11+F12+F13</f>
        <v>517.9</v>
      </c>
      <c r="G14" s="19">
        <f>G5+G6+G7+G8+G9+G10+G11+G12+G13</f>
        <v>66536.43</v>
      </c>
    </row>
    <row r="18" spans="1:11" ht="39" customHeight="1">
      <c r="A18" s="33" t="s">
        <v>89</v>
      </c>
      <c r="B18" s="33"/>
      <c r="C18" s="33"/>
      <c r="D18" s="33"/>
      <c r="E18" s="33"/>
      <c r="F18" s="33"/>
      <c r="G18" s="33"/>
      <c r="H18" s="33"/>
      <c r="I18" s="21"/>
      <c r="J18" s="21"/>
      <c r="K18" s="31"/>
    </row>
    <row r="19" spans="1:11" ht="16.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32"/>
    </row>
    <row r="20" spans="1:8" s="11" customFormat="1" ht="30">
      <c r="A20" s="2" t="s">
        <v>1</v>
      </c>
      <c r="B20" s="2" t="s">
        <v>7</v>
      </c>
      <c r="C20" s="2" t="s">
        <v>2</v>
      </c>
      <c r="D20" s="2" t="s">
        <v>3</v>
      </c>
      <c r="E20" s="2" t="s">
        <v>0</v>
      </c>
      <c r="F20" s="2" t="s">
        <v>5</v>
      </c>
      <c r="G20" s="14" t="s">
        <v>6</v>
      </c>
      <c r="H20" s="15" t="s">
        <v>3</v>
      </c>
    </row>
    <row r="21" spans="1:8" s="11" customFormat="1" ht="14.25" customHeight="1">
      <c r="A21" s="3">
        <v>1</v>
      </c>
      <c r="B21" s="3">
        <v>2</v>
      </c>
      <c r="C21" s="3">
        <v>3</v>
      </c>
      <c r="D21" s="3">
        <v>4</v>
      </c>
      <c r="E21" s="3">
        <v>5</v>
      </c>
      <c r="F21" s="3">
        <v>6</v>
      </c>
      <c r="G21" s="3">
        <v>7</v>
      </c>
      <c r="H21" s="3">
        <v>8</v>
      </c>
    </row>
    <row r="22" spans="1:8" ht="12.75">
      <c r="A22" s="16">
        <v>1</v>
      </c>
      <c r="B22" s="13"/>
      <c r="C22" s="8"/>
      <c r="D22" s="6"/>
      <c r="E22" s="13"/>
      <c r="F22" s="1"/>
      <c r="G22" s="24"/>
      <c r="H22" s="23"/>
    </row>
    <row r="23" spans="1:8" ht="12.75">
      <c r="A23" s="16"/>
      <c r="B23" s="13"/>
      <c r="C23" s="8"/>
      <c r="D23" s="6"/>
      <c r="E23" s="13"/>
      <c r="F23" s="1"/>
      <c r="G23" s="24"/>
      <c r="H23" s="23"/>
    </row>
    <row r="24" spans="1:8" ht="12.75">
      <c r="A24" s="16"/>
      <c r="B24" s="13"/>
      <c r="C24" s="8"/>
      <c r="D24" s="6"/>
      <c r="E24" s="13"/>
      <c r="F24" s="1"/>
      <c r="G24" s="24"/>
      <c r="H24" s="23"/>
    </row>
    <row r="25" spans="1:8" ht="12.75">
      <c r="A25" s="16"/>
      <c r="B25" s="13"/>
      <c r="C25" s="8"/>
      <c r="D25" s="6"/>
      <c r="E25" s="13"/>
      <c r="F25" s="1"/>
      <c r="G25" s="24"/>
      <c r="H25" s="23"/>
    </row>
  </sheetData>
  <sheetProtection/>
  <mergeCells count="4">
    <mergeCell ref="A1:H1"/>
    <mergeCell ref="A14:E14"/>
    <mergeCell ref="A18:H18"/>
    <mergeCell ref="K18:K19"/>
  </mergeCells>
  <printOptions/>
  <pageMargins left="0.7" right="0.7" top="0.75" bottom="0.75" header="0.3" footer="0.3"/>
  <pageSetup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6">
      <selection activeCell="E36" sqref="E36"/>
    </sheetView>
  </sheetViews>
  <sheetFormatPr defaultColWidth="9.140625" defaultRowHeight="12.75"/>
  <cols>
    <col min="1" max="1" width="4.7109375" style="0" customWidth="1"/>
    <col min="2" max="2" width="16.140625" style="0" customWidth="1"/>
    <col min="3" max="3" width="12.140625" style="0" customWidth="1"/>
    <col min="4" max="4" width="9.421875" style="0" bestFit="1" customWidth="1"/>
    <col min="5" max="5" width="10.28125" style="0" bestFit="1" customWidth="1"/>
    <col min="6" max="6" width="33.7109375" style="0" customWidth="1"/>
    <col min="7" max="7" width="10.57421875" style="0" customWidth="1"/>
    <col min="8" max="8" width="12.8515625" style="0" customWidth="1"/>
    <col min="9" max="9" width="14.7109375" style="0" customWidth="1"/>
    <col min="10" max="10" width="9.28125" style="0" bestFit="1" customWidth="1"/>
    <col min="11" max="11" width="10.140625" style="0" bestFit="1" customWidth="1"/>
  </cols>
  <sheetData>
    <row r="1" spans="1:11" ht="33.75" customHeight="1">
      <c r="A1" s="33" t="s">
        <v>90</v>
      </c>
      <c r="B1" s="33"/>
      <c r="C1" s="33"/>
      <c r="D1" s="33"/>
      <c r="E1" s="33"/>
      <c r="F1" s="33"/>
      <c r="G1" s="33"/>
      <c r="H1" s="33"/>
      <c r="I1" s="33"/>
      <c r="J1" s="22"/>
      <c r="K1" s="22"/>
    </row>
    <row r="2" spans="1:11" ht="18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9" s="11" customFormat="1" ht="45">
      <c r="A3" s="2" t="s">
        <v>1</v>
      </c>
      <c r="B3" s="2" t="s">
        <v>7</v>
      </c>
      <c r="C3" s="2" t="s">
        <v>111</v>
      </c>
      <c r="D3" s="2" t="s">
        <v>2</v>
      </c>
      <c r="E3" s="2" t="s">
        <v>3</v>
      </c>
      <c r="F3" s="2" t="s">
        <v>0</v>
      </c>
      <c r="G3" s="2" t="s">
        <v>5</v>
      </c>
      <c r="H3" s="2" t="s">
        <v>4</v>
      </c>
      <c r="I3" s="2" t="s">
        <v>17</v>
      </c>
    </row>
    <row r="4" spans="1:9" s="11" customFormat="1" ht="14.25" customHeight="1">
      <c r="A4" s="3">
        <v>1</v>
      </c>
      <c r="B4" s="3">
        <v>2</v>
      </c>
      <c r="C4" s="3"/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</row>
    <row r="5" spans="1:9" s="11" customFormat="1" ht="39.75" customHeight="1">
      <c r="A5" s="3">
        <v>1</v>
      </c>
      <c r="B5" s="7" t="s">
        <v>10</v>
      </c>
      <c r="C5" s="26">
        <v>42156</v>
      </c>
      <c r="D5" s="8" t="s">
        <v>92</v>
      </c>
      <c r="E5" s="8" t="s">
        <v>22</v>
      </c>
      <c r="F5" s="20" t="s">
        <v>93</v>
      </c>
      <c r="G5" s="1">
        <v>400</v>
      </c>
      <c r="H5" s="5">
        <v>15434.4</v>
      </c>
      <c r="I5" s="10" t="s">
        <v>18</v>
      </c>
    </row>
    <row r="6" spans="1:9" s="11" customFormat="1" ht="39.75" customHeight="1">
      <c r="A6" s="3">
        <v>2</v>
      </c>
      <c r="B6" s="7" t="s">
        <v>10</v>
      </c>
      <c r="C6" s="26">
        <v>42156</v>
      </c>
      <c r="D6" s="8" t="s">
        <v>106</v>
      </c>
      <c r="E6" s="8" t="s">
        <v>107</v>
      </c>
      <c r="F6" s="20" t="s">
        <v>108</v>
      </c>
      <c r="G6" s="1">
        <v>17</v>
      </c>
      <c r="H6" s="5">
        <v>5308.68</v>
      </c>
      <c r="I6" s="10" t="s">
        <v>19</v>
      </c>
    </row>
    <row r="7" spans="1:9" s="11" customFormat="1" ht="39.75" customHeight="1">
      <c r="A7" s="3">
        <v>3</v>
      </c>
      <c r="B7" s="7" t="s">
        <v>79</v>
      </c>
      <c r="C7" s="26">
        <v>42156</v>
      </c>
      <c r="D7" s="8" t="s">
        <v>103</v>
      </c>
      <c r="E7" s="8" t="s">
        <v>104</v>
      </c>
      <c r="F7" s="20" t="s">
        <v>105</v>
      </c>
      <c r="G7" s="1">
        <v>50</v>
      </c>
      <c r="H7" s="5">
        <v>14551.76</v>
      </c>
      <c r="I7" s="10" t="s">
        <v>19</v>
      </c>
    </row>
    <row r="8" spans="1:9" ht="38.25">
      <c r="A8" s="9">
        <v>4</v>
      </c>
      <c r="B8" s="7" t="s">
        <v>10</v>
      </c>
      <c r="C8" s="26">
        <v>42165</v>
      </c>
      <c r="D8" s="8" t="s">
        <v>94</v>
      </c>
      <c r="E8" s="6">
        <v>42179</v>
      </c>
      <c r="F8" s="20" t="s">
        <v>95</v>
      </c>
      <c r="G8" s="1">
        <v>4</v>
      </c>
      <c r="H8" s="5">
        <v>550</v>
      </c>
      <c r="I8" s="4" t="s">
        <v>19</v>
      </c>
    </row>
    <row r="9" spans="1:9" ht="25.5">
      <c r="A9" s="9">
        <v>5</v>
      </c>
      <c r="B9" s="7" t="s">
        <v>25</v>
      </c>
      <c r="C9" s="26">
        <v>42172</v>
      </c>
      <c r="D9" s="8" t="s">
        <v>96</v>
      </c>
      <c r="E9" s="25" t="s">
        <v>22</v>
      </c>
      <c r="F9" s="20" t="s">
        <v>97</v>
      </c>
      <c r="G9" s="1">
        <v>2</v>
      </c>
      <c r="H9" s="5">
        <v>550</v>
      </c>
      <c r="I9" s="4" t="s">
        <v>18</v>
      </c>
    </row>
    <row r="10" spans="1:9" ht="51">
      <c r="A10" s="9">
        <v>6</v>
      </c>
      <c r="B10" s="7" t="s">
        <v>79</v>
      </c>
      <c r="C10" s="26">
        <v>42173</v>
      </c>
      <c r="D10" s="8" t="s">
        <v>22</v>
      </c>
      <c r="E10" s="25" t="s">
        <v>22</v>
      </c>
      <c r="F10" s="20" t="s">
        <v>109</v>
      </c>
      <c r="G10" s="1">
        <v>15</v>
      </c>
      <c r="H10" s="5">
        <v>550</v>
      </c>
      <c r="I10" s="4" t="s">
        <v>110</v>
      </c>
    </row>
    <row r="11" spans="1:9" ht="25.5">
      <c r="A11" s="9">
        <v>7</v>
      </c>
      <c r="B11" s="7" t="s">
        <v>79</v>
      </c>
      <c r="C11" s="26">
        <v>42177</v>
      </c>
      <c r="D11" s="8" t="s">
        <v>98</v>
      </c>
      <c r="E11" s="6" t="s">
        <v>22</v>
      </c>
      <c r="F11" s="20" t="s">
        <v>99</v>
      </c>
      <c r="G11" s="1">
        <v>8</v>
      </c>
      <c r="H11" s="5">
        <v>2328.29</v>
      </c>
      <c r="I11" s="10" t="s">
        <v>18</v>
      </c>
    </row>
    <row r="12" spans="1:9" ht="38.25">
      <c r="A12" s="9">
        <v>8</v>
      </c>
      <c r="B12" s="7" t="s">
        <v>10</v>
      </c>
      <c r="C12" s="26">
        <v>42185</v>
      </c>
      <c r="D12" s="8" t="s">
        <v>100</v>
      </c>
      <c r="E12" s="6">
        <v>42191</v>
      </c>
      <c r="F12" s="20" t="s">
        <v>101</v>
      </c>
      <c r="G12" s="1">
        <v>33</v>
      </c>
      <c r="H12" s="5" t="s">
        <v>102</v>
      </c>
      <c r="I12" s="4" t="s">
        <v>19</v>
      </c>
    </row>
    <row r="13" spans="1:8" ht="15">
      <c r="A13" s="29"/>
      <c r="B13" s="29"/>
      <c r="C13" s="29"/>
      <c r="D13" s="29"/>
      <c r="E13" s="29"/>
      <c r="F13" s="30"/>
      <c r="G13" s="18">
        <f>SUM(G5:G12)</f>
        <v>529</v>
      </c>
      <c r="H13" s="27">
        <f>SUM(H5:H12)</f>
        <v>39273.130000000005</v>
      </c>
    </row>
    <row r="17" spans="1:12" ht="39" customHeight="1">
      <c r="A17" s="36" t="s">
        <v>91</v>
      </c>
      <c r="B17" s="36"/>
      <c r="C17" s="36"/>
      <c r="D17" s="36"/>
      <c r="E17" s="36"/>
      <c r="F17" s="36"/>
      <c r="G17" s="36"/>
      <c r="H17" s="36"/>
      <c r="I17" s="36"/>
      <c r="J17" s="21"/>
      <c r="K17" s="21"/>
      <c r="L17" s="31"/>
    </row>
    <row r="18" spans="1:12" ht="16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32"/>
    </row>
    <row r="19" spans="1:8" s="11" customFormat="1" ht="30">
      <c r="A19" s="2" t="s">
        <v>1</v>
      </c>
      <c r="B19" s="2" t="s">
        <v>7</v>
      </c>
      <c r="C19" s="2" t="s">
        <v>2</v>
      </c>
      <c r="D19" s="2" t="s">
        <v>3</v>
      </c>
      <c r="E19" s="2" t="s">
        <v>5</v>
      </c>
      <c r="F19" s="2" t="s">
        <v>0</v>
      </c>
      <c r="G19" s="14" t="s">
        <v>6</v>
      </c>
      <c r="H19" s="15" t="s">
        <v>3</v>
      </c>
    </row>
    <row r="20" spans="1:8" s="11" customFormat="1" ht="14.25" customHeight="1">
      <c r="A20" s="3">
        <v>1</v>
      </c>
      <c r="B20" s="3">
        <v>2</v>
      </c>
      <c r="C20" s="3">
        <v>3</v>
      </c>
      <c r="D20" s="3">
        <v>4</v>
      </c>
      <c r="E20" s="3">
        <v>5</v>
      </c>
      <c r="F20" s="3">
        <v>6</v>
      </c>
      <c r="G20" s="3">
        <v>7</v>
      </c>
      <c r="H20" s="3">
        <v>8</v>
      </c>
    </row>
    <row r="21" spans="1:8" ht="12.75">
      <c r="A21" s="16">
        <v>1</v>
      </c>
      <c r="B21" s="13" t="s">
        <v>10</v>
      </c>
      <c r="C21" s="8" t="s">
        <v>74</v>
      </c>
      <c r="D21" s="6">
        <v>42150</v>
      </c>
      <c r="E21" s="13">
        <v>10</v>
      </c>
      <c r="F21" s="1" t="s">
        <v>112</v>
      </c>
      <c r="G21" s="24" t="s">
        <v>56</v>
      </c>
      <c r="H21" s="23">
        <v>42163</v>
      </c>
    </row>
    <row r="22" spans="1:8" ht="12.75">
      <c r="A22" s="16">
        <v>2</v>
      </c>
      <c r="B22" s="13" t="s">
        <v>79</v>
      </c>
      <c r="C22" s="8" t="s">
        <v>80</v>
      </c>
      <c r="D22" s="6">
        <v>42143</v>
      </c>
      <c r="E22" s="13">
        <v>2</v>
      </c>
      <c r="F22" s="1" t="s">
        <v>113</v>
      </c>
      <c r="G22" s="24" t="s">
        <v>52</v>
      </c>
      <c r="H22" s="23">
        <v>42149</v>
      </c>
    </row>
    <row r="23" spans="1:8" ht="12.75">
      <c r="A23" s="16">
        <v>3</v>
      </c>
      <c r="B23" s="13" t="s">
        <v>79</v>
      </c>
      <c r="C23" s="8" t="s">
        <v>114</v>
      </c>
      <c r="D23" s="6">
        <v>41970</v>
      </c>
      <c r="E23" s="13">
        <v>30</v>
      </c>
      <c r="F23" s="28" t="s">
        <v>115</v>
      </c>
      <c r="G23" s="24" t="s">
        <v>60</v>
      </c>
      <c r="H23" s="23">
        <v>42173</v>
      </c>
    </row>
  </sheetData>
  <sheetProtection/>
  <mergeCells count="4">
    <mergeCell ref="A1:I1"/>
    <mergeCell ref="A13:F13"/>
    <mergeCell ref="A17:I17"/>
    <mergeCell ref="L17:L18"/>
  </mergeCells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2">
      <selection activeCell="E5" sqref="E5:E10"/>
    </sheetView>
  </sheetViews>
  <sheetFormatPr defaultColWidth="9.140625" defaultRowHeight="12.75"/>
  <cols>
    <col min="1" max="1" width="4.7109375" style="0" customWidth="1"/>
    <col min="2" max="2" width="16.140625" style="0" customWidth="1"/>
    <col min="3" max="3" width="12.140625" style="0" customWidth="1"/>
    <col min="4" max="4" width="9.421875" style="0" bestFit="1" customWidth="1"/>
    <col min="5" max="5" width="10.28125" style="0" bestFit="1" customWidth="1"/>
    <col min="6" max="6" width="33.7109375" style="0" customWidth="1"/>
    <col min="7" max="7" width="10.57421875" style="0" customWidth="1"/>
    <col min="8" max="8" width="12.8515625" style="0" customWidth="1"/>
    <col min="9" max="9" width="14.7109375" style="0" customWidth="1"/>
    <col min="10" max="10" width="9.28125" style="0" bestFit="1" customWidth="1"/>
    <col min="11" max="11" width="10.140625" style="0" bestFit="1" customWidth="1"/>
  </cols>
  <sheetData>
    <row r="1" spans="1:11" ht="33.75" customHeight="1">
      <c r="A1" s="33" t="s">
        <v>116</v>
      </c>
      <c r="B1" s="33"/>
      <c r="C1" s="33"/>
      <c r="D1" s="33"/>
      <c r="E1" s="33"/>
      <c r="F1" s="33"/>
      <c r="G1" s="33"/>
      <c r="H1" s="33"/>
      <c r="I1" s="33"/>
      <c r="J1" s="22"/>
      <c r="K1" s="22"/>
    </row>
    <row r="2" spans="1:11" ht="18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9" s="11" customFormat="1" ht="45">
      <c r="A3" s="2" t="s">
        <v>1</v>
      </c>
      <c r="B3" s="2" t="s">
        <v>7</v>
      </c>
      <c r="C3" s="2" t="s">
        <v>111</v>
      </c>
      <c r="D3" s="2" t="s">
        <v>2</v>
      </c>
      <c r="E3" s="2" t="s">
        <v>3</v>
      </c>
      <c r="F3" s="2" t="s">
        <v>0</v>
      </c>
      <c r="G3" s="2" t="s">
        <v>5</v>
      </c>
      <c r="H3" s="2" t="s">
        <v>4</v>
      </c>
      <c r="I3" s="2" t="s">
        <v>17</v>
      </c>
    </row>
    <row r="4" spans="1:9" s="11" customFormat="1" ht="14.25" customHeight="1">
      <c r="A4" s="3">
        <v>1</v>
      </c>
      <c r="B4" s="3">
        <v>2</v>
      </c>
      <c r="C4" s="3"/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</row>
    <row r="5" spans="1:9" s="11" customFormat="1" ht="39.75" customHeight="1">
      <c r="A5" s="3">
        <v>1</v>
      </c>
      <c r="B5" s="7" t="s">
        <v>79</v>
      </c>
      <c r="C5" s="26">
        <v>42194</v>
      </c>
      <c r="D5" s="8" t="s">
        <v>117</v>
      </c>
      <c r="E5" s="8" t="s">
        <v>22</v>
      </c>
      <c r="F5" s="20" t="s">
        <v>118</v>
      </c>
      <c r="G5" s="1">
        <v>2</v>
      </c>
      <c r="H5" s="5">
        <v>550</v>
      </c>
      <c r="I5" s="10" t="s">
        <v>18</v>
      </c>
    </row>
    <row r="6" spans="1:9" s="11" customFormat="1" ht="63.75">
      <c r="A6" s="3">
        <v>2</v>
      </c>
      <c r="B6" s="7" t="s">
        <v>79</v>
      </c>
      <c r="C6" s="26">
        <v>42198</v>
      </c>
      <c r="D6" s="8" t="s">
        <v>119</v>
      </c>
      <c r="E6" s="8" t="s">
        <v>120</v>
      </c>
      <c r="F6" s="20" t="s">
        <v>35</v>
      </c>
      <c r="G6" s="1">
        <v>10</v>
      </c>
      <c r="H6" s="5">
        <v>550</v>
      </c>
      <c r="I6" s="10" t="s">
        <v>121</v>
      </c>
    </row>
    <row r="7" spans="1:9" s="11" customFormat="1" ht="51" hidden="1">
      <c r="A7" s="3">
        <v>3</v>
      </c>
      <c r="B7" s="7" t="s">
        <v>10</v>
      </c>
      <c r="C7" s="26">
        <v>42193</v>
      </c>
      <c r="D7" s="8"/>
      <c r="E7" s="8"/>
      <c r="F7" s="20" t="s">
        <v>122</v>
      </c>
      <c r="G7" s="1">
        <v>6</v>
      </c>
      <c r="H7" s="5"/>
      <c r="I7" s="10" t="s">
        <v>123</v>
      </c>
    </row>
    <row r="8" spans="1:9" ht="25.5">
      <c r="A8" s="3">
        <v>4</v>
      </c>
      <c r="B8" s="7" t="s">
        <v>79</v>
      </c>
      <c r="C8" s="26">
        <v>42202</v>
      </c>
      <c r="D8" s="8" t="s">
        <v>124</v>
      </c>
      <c r="E8" s="6" t="s">
        <v>22</v>
      </c>
      <c r="F8" s="20" t="s">
        <v>35</v>
      </c>
      <c r="G8" s="1">
        <v>10</v>
      </c>
      <c r="H8" s="5">
        <v>550</v>
      </c>
      <c r="I8" s="10" t="s">
        <v>18</v>
      </c>
    </row>
    <row r="9" spans="1:9" ht="38.25">
      <c r="A9" s="3">
        <v>5</v>
      </c>
      <c r="B9" s="7" t="s">
        <v>25</v>
      </c>
      <c r="C9" s="26">
        <v>42208</v>
      </c>
      <c r="D9" s="8" t="s">
        <v>126</v>
      </c>
      <c r="E9" s="8" t="s">
        <v>127</v>
      </c>
      <c r="F9" s="20" t="s">
        <v>125</v>
      </c>
      <c r="G9" s="1">
        <v>2</v>
      </c>
      <c r="H9" s="5">
        <v>550</v>
      </c>
      <c r="I9" s="4" t="s">
        <v>19</v>
      </c>
    </row>
    <row r="10" spans="1:9" ht="25.5">
      <c r="A10" s="3">
        <v>6</v>
      </c>
      <c r="B10" s="7" t="s">
        <v>79</v>
      </c>
      <c r="C10" s="26">
        <v>42209</v>
      </c>
      <c r="D10" s="8" t="s">
        <v>128</v>
      </c>
      <c r="E10" s="25" t="s">
        <v>22</v>
      </c>
      <c r="F10" s="20" t="s">
        <v>129</v>
      </c>
      <c r="G10" s="1">
        <v>2</v>
      </c>
      <c r="H10" s="5">
        <v>550</v>
      </c>
      <c r="I10" s="10" t="s">
        <v>18</v>
      </c>
    </row>
    <row r="11" spans="1:9" ht="51" hidden="1">
      <c r="A11" s="3">
        <v>7</v>
      </c>
      <c r="B11" s="7" t="s">
        <v>79</v>
      </c>
      <c r="C11" s="26">
        <v>42215</v>
      </c>
      <c r="D11" s="8"/>
      <c r="E11" s="6"/>
      <c r="F11" s="20" t="s">
        <v>130</v>
      </c>
      <c r="G11" s="1">
        <v>5</v>
      </c>
      <c r="H11" s="5"/>
      <c r="I11" s="10" t="s">
        <v>123</v>
      </c>
    </row>
    <row r="12" spans="1:8" ht="15">
      <c r="A12" s="29"/>
      <c r="B12" s="29"/>
      <c r="C12" s="29"/>
      <c r="D12" s="29"/>
      <c r="E12" s="29"/>
      <c r="F12" s="30"/>
      <c r="G12" s="18">
        <f>SUM(G5:G11)</f>
        <v>37</v>
      </c>
      <c r="H12" s="27">
        <f>SUM(H5:H11)</f>
        <v>2750</v>
      </c>
    </row>
    <row r="16" spans="1:12" ht="39" customHeight="1">
      <c r="A16" s="36" t="s">
        <v>141</v>
      </c>
      <c r="B16" s="36"/>
      <c r="C16" s="36"/>
      <c r="D16" s="36"/>
      <c r="E16" s="36"/>
      <c r="F16" s="36"/>
      <c r="G16" s="36"/>
      <c r="H16" s="36"/>
      <c r="I16" s="36"/>
      <c r="J16" s="21"/>
      <c r="K16" s="21"/>
      <c r="L16" s="31"/>
    </row>
    <row r="17" spans="1:12" ht="16.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32"/>
    </row>
    <row r="18" spans="1:8" s="11" customFormat="1" ht="30">
      <c r="A18" s="2" t="s">
        <v>1</v>
      </c>
      <c r="B18" s="2" t="s">
        <v>7</v>
      </c>
      <c r="C18" s="2" t="s">
        <v>2</v>
      </c>
      <c r="D18" s="2" t="s">
        <v>3</v>
      </c>
      <c r="E18" s="2" t="s">
        <v>5</v>
      </c>
      <c r="F18" s="2" t="s">
        <v>0</v>
      </c>
      <c r="G18" s="14" t="s">
        <v>6</v>
      </c>
      <c r="H18" s="15" t="s">
        <v>3</v>
      </c>
    </row>
    <row r="19" spans="1:8" s="11" customFormat="1" ht="14.25" customHeight="1">
      <c r="A19" s="3">
        <v>1</v>
      </c>
      <c r="B19" s="3">
        <v>2</v>
      </c>
      <c r="C19" s="3">
        <v>3</v>
      </c>
      <c r="D19" s="3">
        <v>4</v>
      </c>
      <c r="E19" s="3">
        <v>5</v>
      </c>
      <c r="F19" s="3">
        <v>6</v>
      </c>
      <c r="G19" s="3">
        <v>7</v>
      </c>
      <c r="H19" s="3">
        <v>8</v>
      </c>
    </row>
    <row r="20" spans="1:8" ht="38.25">
      <c r="A20" s="16">
        <v>1</v>
      </c>
      <c r="B20" s="13" t="s">
        <v>10</v>
      </c>
      <c r="C20" s="8" t="s">
        <v>133</v>
      </c>
      <c r="D20" s="6">
        <v>41991</v>
      </c>
      <c r="E20" s="13">
        <v>15</v>
      </c>
      <c r="F20" s="1" t="s">
        <v>134</v>
      </c>
      <c r="G20" s="8" t="s">
        <v>54</v>
      </c>
      <c r="H20" s="6">
        <v>42189</v>
      </c>
    </row>
    <row r="21" spans="1:8" ht="25.5">
      <c r="A21" s="16">
        <v>2</v>
      </c>
      <c r="B21" s="13" t="s">
        <v>79</v>
      </c>
      <c r="C21" s="8" t="s">
        <v>135</v>
      </c>
      <c r="D21" s="6">
        <v>41865</v>
      </c>
      <c r="E21" s="13">
        <v>50</v>
      </c>
      <c r="F21" s="1" t="s">
        <v>136</v>
      </c>
      <c r="G21" s="8" t="s">
        <v>58</v>
      </c>
      <c r="H21" s="6">
        <v>42172</v>
      </c>
    </row>
    <row r="22" spans="1:8" ht="12.75">
      <c r="A22" s="16">
        <v>3</v>
      </c>
      <c r="B22" s="13" t="s">
        <v>10</v>
      </c>
      <c r="C22" s="8" t="s">
        <v>86</v>
      </c>
      <c r="D22" s="6">
        <v>42177</v>
      </c>
      <c r="E22" s="13">
        <v>16</v>
      </c>
      <c r="F22" s="1" t="s">
        <v>137</v>
      </c>
      <c r="G22" s="8" t="s">
        <v>62</v>
      </c>
      <c r="H22" s="6">
        <v>42178</v>
      </c>
    </row>
    <row r="23" spans="1:8" ht="12.75">
      <c r="A23" s="16">
        <v>4</v>
      </c>
      <c r="B23" s="13" t="s">
        <v>10</v>
      </c>
      <c r="C23" s="8" t="s">
        <v>76</v>
      </c>
      <c r="D23" s="6">
        <v>42143</v>
      </c>
      <c r="E23" s="13">
        <v>20</v>
      </c>
      <c r="F23" s="1" t="s">
        <v>77</v>
      </c>
      <c r="G23" s="8" t="s">
        <v>31</v>
      </c>
      <c r="H23" s="6">
        <v>42179</v>
      </c>
    </row>
    <row r="24" spans="1:8" ht="12.75">
      <c r="A24" s="16">
        <v>5</v>
      </c>
      <c r="B24" s="13" t="s">
        <v>10</v>
      </c>
      <c r="C24" s="8" t="s">
        <v>131</v>
      </c>
      <c r="D24" s="6">
        <v>41905</v>
      </c>
      <c r="E24" s="13">
        <v>90</v>
      </c>
      <c r="F24" s="1" t="s">
        <v>132</v>
      </c>
      <c r="G24" s="8" t="s">
        <v>138</v>
      </c>
      <c r="H24" s="6">
        <v>42199</v>
      </c>
    </row>
    <row r="25" spans="1:8" ht="12.75">
      <c r="A25" s="16">
        <v>6</v>
      </c>
      <c r="B25" s="13" t="s">
        <v>10</v>
      </c>
      <c r="C25" s="8" t="s">
        <v>100</v>
      </c>
      <c r="D25" s="6">
        <v>42191</v>
      </c>
      <c r="E25" s="13">
        <v>50</v>
      </c>
      <c r="F25" s="20" t="s">
        <v>101</v>
      </c>
      <c r="G25" s="8" t="s">
        <v>38</v>
      </c>
      <c r="H25" s="6">
        <v>42206</v>
      </c>
    </row>
  </sheetData>
  <sheetProtection/>
  <mergeCells count="4">
    <mergeCell ref="A1:I1"/>
    <mergeCell ref="A12:F12"/>
    <mergeCell ref="A16:I16"/>
    <mergeCell ref="L16:L17"/>
  </mergeCells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4.7109375" style="0" customWidth="1"/>
    <col min="2" max="2" width="16.140625" style="0" customWidth="1"/>
    <col min="3" max="3" width="12.140625" style="0" customWidth="1"/>
    <col min="4" max="4" width="9.421875" style="0" bestFit="1" customWidth="1"/>
    <col min="5" max="5" width="10.28125" style="0" bestFit="1" customWidth="1"/>
    <col min="6" max="6" width="33.7109375" style="0" customWidth="1"/>
    <col min="7" max="7" width="10.57421875" style="0" customWidth="1"/>
    <col min="8" max="8" width="12.8515625" style="0" customWidth="1"/>
    <col min="9" max="9" width="14.7109375" style="0" customWidth="1"/>
    <col min="10" max="10" width="9.28125" style="0" bestFit="1" customWidth="1"/>
    <col min="11" max="11" width="10.140625" style="0" bestFit="1" customWidth="1"/>
  </cols>
  <sheetData>
    <row r="1" spans="1:11" ht="33.75" customHeight="1">
      <c r="A1" s="33" t="s">
        <v>139</v>
      </c>
      <c r="B1" s="33"/>
      <c r="C1" s="33"/>
      <c r="D1" s="33"/>
      <c r="E1" s="33"/>
      <c r="F1" s="33"/>
      <c r="G1" s="33"/>
      <c r="H1" s="33"/>
      <c r="I1" s="33"/>
      <c r="J1" s="22"/>
      <c r="K1" s="22"/>
    </row>
    <row r="2" spans="1:11" ht="18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9" s="11" customFormat="1" ht="45">
      <c r="A3" s="2" t="s">
        <v>1</v>
      </c>
      <c r="B3" s="2" t="s">
        <v>7</v>
      </c>
      <c r="C3" s="2" t="s">
        <v>111</v>
      </c>
      <c r="D3" s="2" t="s">
        <v>2</v>
      </c>
      <c r="E3" s="2" t="s">
        <v>3</v>
      </c>
      <c r="F3" s="2" t="s">
        <v>0</v>
      </c>
      <c r="G3" s="2" t="s">
        <v>5</v>
      </c>
      <c r="H3" s="2" t="s">
        <v>4</v>
      </c>
      <c r="I3" s="2" t="s">
        <v>17</v>
      </c>
    </row>
    <row r="4" spans="1:9" s="11" customFormat="1" ht="14.25" customHeight="1">
      <c r="A4" s="3">
        <v>1</v>
      </c>
      <c r="B4" s="3">
        <v>2</v>
      </c>
      <c r="C4" s="3"/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</row>
    <row r="5" spans="1:9" s="11" customFormat="1" ht="39.75" customHeight="1">
      <c r="A5" s="3">
        <v>1</v>
      </c>
      <c r="B5" s="7" t="s">
        <v>10</v>
      </c>
      <c r="C5" s="26" t="s">
        <v>142</v>
      </c>
      <c r="D5" s="8" t="s">
        <v>143</v>
      </c>
      <c r="E5" s="8" t="s">
        <v>22</v>
      </c>
      <c r="F5" s="20" t="s">
        <v>144</v>
      </c>
      <c r="G5" s="1">
        <v>15</v>
      </c>
      <c r="H5" s="5">
        <v>550</v>
      </c>
      <c r="I5" s="10" t="s">
        <v>18</v>
      </c>
    </row>
    <row r="6" spans="1:9" s="11" customFormat="1" ht="63.75">
      <c r="A6" s="3">
        <v>2</v>
      </c>
      <c r="B6" s="7" t="s">
        <v>10</v>
      </c>
      <c r="C6" s="26" t="s">
        <v>145</v>
      </c>
      <c r="D6" s="8" t="s">
        <v>146</v>
      </c>
      <c r="E6" s="8" t="s">
        <v>147</v>
      </c>
      <c r="F6" s="20" t="s">
        <v>148</v>
      </c>
      <c r="G6" s="1">
        <v>5</v>
      </c>
      <c r="H6" s="5">
        <v>550</v>
      </c>
      <c r="I6" s="10" t="s">
        <v>121</v>
      </c>
    </row>
    <row r="7" spans="1:8" ht="15">
      <c r="A7" s="29"/>
      <c r="B7" s="29"/>
      <c r="C7" s="29"/>
      <c r="D7" s="29"/>
      <c r="E7" s="29"/>
      <c r="F7" s="30"/>
      <c r="G7" s="18">
        <f>SUM(G5:G6)</f>
        <v>20</v>
      </c>
      <c r="H7" s="27">
        <f>SUM(H5:H6)</f>
        <v>1100</v>
      </c>
    </row>
    <row r="11" spans="1:12" ht="39" customHeight="1">
      <c r="A11" s="36" t="s">
        <v>140</v>
      </c>
      <c r="B11" s="36"/>
      <c r="C11" s="36"/>
      <c r="D11" s="36"/>
      <c r="E11" s="36"/>
      <c r="F11" s="36"/>
      <c r="G11" s="36"/>
      <c r="H11" s="36"/>
      <c r="I11" s="36"/>
      <c r="J11" s="21"/>
      <c r="K11" s="21"/>
      <c r="L11" s="31"/>
    </row>
    <row r="12" spans="1:12" ht="16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32"/>
    </row>
    <row r="13" spans="1:8" s="11" customFormat="1" ht="30">
      <c r="A13" s="2" t="s">
        <v>1</v>
      </c>
      <c r="B13" s="2" t="s">
        <v>7</v>
      </c>
      <c r="C13" s="2" t="s">
        <v>2</v>
      </c>
      <c r="D13" s="2" t="s">
        <v>3</v>
      </c>
      <c r="E13" s="2" t="s">
        <v>5</v>
      </c>
      <c r="F13" s="2" t="s">
        <v>0</v>
      </c>
      <c r="G13" s="14" t="s">
        <v>6</v>
      </c>
      <c r="H13" s="15" t="s">
        <v>3</v>
      </c>
    </row>
    <row r="14" spans="1:8" s="11" customFormat="1" ht="14.25" customHeight="1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</row>
    <row r="15" spans="1:8" ht="12.75">
      <c r="A15" s="16"/>
      <c r="B15" s="13"/>
      <c r="C15" s="8"/>
      <c r="D15" s="6"/>
      <c r="E15" s="13"/>
      <c r="F15" s="1"/>
      <c r="G15" s="8"/>
      <c r="H15" s="6"/>
    </row>
    <row r="16" spans="1:8" ht="12.75">
      <c r="A16" s="16"/>
      <c r="B16" s="13"/>
      <c r="C16" s="8"/>
      <c r="D16" s="6"/>
      <c r="E16" s="13"/>
      <c r="F16" s="1"/>
      <c r="G16" s="8"/>
      <c r="H16" s="6"/>
    </row>
    <row r="17" spans="1:8" ht="12.75">
      <c r="A17" s="16"/>
      <c r="B17" s="13"/>
      <c r="C17" s="8"/>
      <c r="D17" s="6"/>
      <c r="E17" s="13"/>
      <c r="F17" s="1"/>
      <c r="G17" s="8"/>
      <c r="H17" s="6"/>
    </row>
    <row r="18" spans="1:8" ht="12.75">
      <c r="A18" s="16"/>
      <c r="B18" s="13"/>
      <c r="C18" s="8"/>
      <c r="D18" s="6"/>
      <c r="E18" s="13"/>
      <c r="F18" s="1"/>
      <c r="G18" s="8"/>
      <c r="H18" s="6"/>
    </row>
    <row r="19" spans="1:8" ht="12.75">
      <c r="A19" s="16"/>
      <c r="B19" s="13"/>
      <c r="C19" s="8"/>
      <c r="D19" s="6"/>
      <c r="E19" s="13"/>
      <c r="F19" s="1"/>
      <c r="G19" s="8"/>
      <c r="H19" s="6"/>
    </row>
    <row r="20" spans="1:8" ht="12.75">
      <c r="A20" s="16"/>
      <c r="B20" s="13"/>
      <c r="C20" s="8"/>
      <c r="D20" s="6"/>
      <c r="E20" s="13"/>
      <c r="F20" s="20"/>
      <c r="G20" s="8"/>
      <c r="H20" s="6"/>
    </row>
  </sheetData>
  <sheetProtection/>
  <mergeCells count="4">
    <mergeCell ref="A1:I1"/>
    <mergeCell ref="A7:F7"/>
    <mergeCell ref="A11:I11"/>
    <mergeCell ref="L11:L12"/>
  </mergeCells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4.7109375" style="0" customWidth="1"/>
    <col min="2" max="2" width="16.140625" style="0" customWidth="1"/>
    <col min="3" max="3" width="12.140625" style="0" customWidth="1"/>
    <col min="4" max="4" width="9.421875" style="0" bestFit="1" customWidth="1"/>
    <col min="5" max="5" width="10.28125" style="0" bestFit="1" customWidth="1"/>
    <col min="6" max="6" width="33.7109375" style="0" customWidth="1"/>
    <col min="7" max="7" width="10.57421875" style="0" customWidth="1"/>
    <col min="8" max="8" width="12.8515625" style="0" customWidth="1"/>
    <col min="9" max="9" width="14.7109375" style="0" customWidth="1"/>
    <col min="10" max="10" width="9.28125" style="0" bestFit="1" customWidth="1"/>
    <col min="11" max="11" width="10.140625" style="0" bestFit="1" customWidth="1"/>
  </cols>
  <sheetData>
    <row r="1" spans="1:11" ht="33.75" customHeight="1">
      <c r="A1" s="33" t="s">
        <v>150</v>
      </c>
      <c r="B1" s="33"/>
      <c r="C1" s="33"/>
      <c r="D1" s="33"/>
      <c r="E1" s="33"/>
      <c r="F1" s="33"/>
      <c r="G1" s="33"/>
      <c r="H1" s="33"/>
      <c r="I1" s="33"/>
      <c r="J1" s="22"/>
      <c r="K1" s="22"/>
    </row>
    <row r="2" spans="1:11" ht="18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9" s="11" customFormat="1" ht="45">
      <c r="A3" s="2" t="s">
        <v>1</v>
      </c>
      <c r="B3" s="2" t="s">
        <v>7</v>
      </c>
      <c r="C3" s="2" t="s">
        <v>111</v>
      </c>
      <c r="D3" s="2" t="s">
        <v>2</v>
      </c>
      <c r="E3" s="2" t="s">
        <v>3</v>
      </c>
      <c r="F3" s="2" t="s">
        <v>0</v>
      </c>
      <c r="G3" s="2" t="s">
        <v>5</v>
      </c>
      <c r="H3" s="2" t="s">
        <v>4</v>
      </c>
      <c r="I3" s="2" t="s">
        <v>17</v>
      </c>
    </row>
    <row r="4" spans="1:9" s="11" customFormat="1" ht="14.25" customHeight="1">
      <c r="A4" s="3">
        <v>1</v>
      </c>
      <c r="B4" s="3">
        <v>2</v>
      </c>
      <c r="C4" s="3"/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</row>
    <row r="5" spans="1:9" s="11" customFormat="1" ht="38.25">
      <c r="A5" s="3">
        <v>1</v>
      </c>
      <c r="B5" s="7" t="s">
        <v>79</v>
      </c>
      <c r="C5" s="26" t="s">
        <v>151</v>
      </c>
      <c r="D5" s="8" t="s">
        <v>152</v>
      </c>
      <c r="E5" s="8" t="s">
        <v>153</v>
      </c>
      <c r="F5" s="20" t="s">
        <v>35</v>
      </c>
      <c r="G5" s="1">
        <v>10</v>
      </c>
      <c r="H5" s="5">
        <v>550</v>
      </c>
      <c r="I5" s="10" t="s">
        <v>154</v>
      </c>
    </row>
    <row r="6" spans="1:9" s="11" customFormat="1" ht="63.75">
      <c r="A6" s="3">
        <v>2</v>
      </c>
      <c r="B6" s="7" t="s">
        <v>10</v>
      </c>
      <c r="C6" s="26">
        <v>42250</v>
      </c>
      <c r="D6" s="8" t="s">
        <v>155</v>
      </c>
      <c r="E6" s="8" t="s">
        <v>22</v>
      </c>
      <c r="F6" s="20" t="s">
        <v>156</v>
      </c>
      <c r="G6" s="1">
        <v>15</v>
      </c>
      <c r="H6" s="5">
        <v>14499.31</v>
      </c>
      <c r="I6" s="10" t="s">
        <v>121</v>
      </c>
    </row>
    <row r="7" spans="1:9" ht="25.5">
      <c r="A7" s="9">
        <v>3</v>
      </c>
      <c r="B7" s="7" t="s">
        <v>25</v>
      </c>
      <c r="C7" s="26">
        <v>42255</v>
      </c>
      <c r="D7" s="8" t="s">
        <v>158</v>
      </c>
      <c r="E7" s="25" t="s">
        <v>22</v>
      </c>
      <c r="F7" s="20" t="s">
        <v>157</v>
      </c>
      <c r="G7" s="1">
        <v>2</v>
      </c>
      <c r="H7" s="5">
        <v>550</v>
      </c>
      <c r="I7" s="4" t="s">
        <v>18</v>
      </c>
    </row>
    <row r="8" spans="1:9" s="11" customFormat="1" ht="25.5">
      <c r="A8" s="3">
        <v>4</v>
      </c>
      <c r="B8" s="7" t="s">
        <v>10</v>
      </c>
      <c r="C8" s="26">
        <v>42262</v>
      </c>
      <c r="D8" s="8" t="s">
        <v>159</v>
      </c>
      <c r="E8" s="8"/>
      <c r="F8" s="20" t="s">
        <v>160</v>
      </c>
      <c r="G8" s="1">
        <v>30</v>
      </c>
      <c r="H8" s="5">
        <v>8731.06</v>
      </c>
      <c r="I8" s="4" t="s">
        <v>18</v>
      </c>
    </row>
    <row r="9" spans="1:8" ht="15">
      <c r="A9" s="29"/>
      <c r="B9" s="29"/>
      <c r="C9" s="29"/>
      <c r="D9" s="29"/>
      <c r="E9" s="29"/>
      <c r="F9" s="30"/>
      <c r="G9" s="18">
        <f>SUM(G6:G8)</f>
        <v>47</v>
      </c>
      <c r="H9" s="27">
        <f>SUM(H6:H8)</f>
        <v>23780.37</v>
      </c>
    </row>
    <row r="13" spans="1:12" ht="39" customHeight="1">
      <c r="A13" s="36" t="s">
        <v>149</v>
      </c>
      <c r="B13" s="36"/>
      <c r="C13" s="36"/>
      <c r="D13" s="36"/>
      <c r="E13" s="36"/>
      <c r="F13" s="36"/>
      <c r="G13" s="36"/>
      <c r="H13" s="36"/>
      <c r="I13" s="36"/>
      <c r="J13" s="21"/>
      <c r="K13" s="21"/>
      <c r="L13" s="31"/>
    </row>
    <row r="14" spans="1:12" ht="16.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32"/>
    </row>
    <row r="15" spans="1:8" s="11" customFormat="1" ht="30">
      <c r="A15" s="2" t="s">
        <v>1</v>
      </c>
      <c r="B15" s="2" t="s">
        <v>7</v>
      </c>
      <c r="C15" s="2" t="s">
        <v>2</v>
      </c>
      <c r="D15" s="2" t="s">
        <v>3</v>
      </c>
      <c r="E15" s="2" t="s">
        <v>5</v>
      </c>
      <c r="F15" s="2" t="s">
        <v>0</v>
      </c>
      <c r="G15" s="14" t="s">
        <v>6</v>
      </c>
      <c r="H15" s="15" t="s">
        <v>3</v>
      </c>
    </row>
    <row r="16" spans="1:8" s="11" customFormat="1" ht="14.25" customHeight="1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  <c r="G16" s="3">
        <v>7</v>
      </c>
      <c r="H16" s="3">
        <v>8</v>
      </c>
    </row>
    <row r="17" spans="1:8" ht="12.75">
      <c r="A17" s="16">
        <v>1</v>
      </c>
      <c r="B17" s="7" t="s">
        <v>25</v>
      </c>
      <c r="C17" s="8" t="s">
        <v>169</v>
      </c>
      <c r="D17" s="6">
        <v>41829</v>
      </c>
      <c r="E17" s="13">
        <v>30</v>
      </c>
      <c r="F17" s="1" t="s">
        <v>170</v>
      </c>
      <c r="G17" s="8" t="s">
        <v>29</v>
      </c>
      <c r="H17" s="6">
        <v>42248</v>
      </c>
    </row>
    <row r="18" spans="1:8" ht="12.75">
      <c r="A18" s="16">
        <v>2</v>
      </c>
      <c r="B18" s="7" t="s">
        <v>25</v>
      </c>
      <c r="C18" s="8" t="s">
        <v>167</v>
      </c>
      <c r="D18" s="6">
        <v>41858</v>
      </c>
      <c r="E18" s="13">
        <v>80</v>
      </c>
      <c r="F18" s="1" t="s">
        <v>168</v>
      </c>
      <c r="G18" s="8" t="s">
        <v>34</v>
      </c>
      <c r="H18" s="6">
        <v>42248</v>
      </c>
    </row>
    <row r="19" spans="1:8" ht="12.75">
      <c r="A19" s="16">
        <v>3</v>
      </c>
      <c r="B19" s="7" t="s">
        <v>10</v>
      </c>
      <c r="C19" s="8" t="s">
        <v>9</v>
      </c>
      <c r="D19" s="6">
        <v>42038</v>
      </c>
      <c r="E19" s="13">
        <v>50</v>
      </c>
      <c r="F19" s="1" t="s">
        <v>8</v>
      </c>
      <c r="G19" s="8" t="s">
        <v>71</v>
      </c>
      <c r="H19" s="6">
        <v>42248</v>
      </c>
    </row>
    <row r="20" spans="1:8" ht="25.5">
      <c r="A20" s="16">
        <v>4</v>
      </c>
      <c r="B20" s="7" t="s">
        <v>25</v>
      </c>
      <c r="C20" s="8" t="s">
        <v>166</v>
      </c>
      <c r="D20" s="6">
        <v>42129</v>
      </c>
      <c r="E20" s="13">
        <v>10</v>
      </c>
      <c r="F20" s="20" t="s">
        <v>35</v>
      </c>
      <c r="G20" s="8" t="s">
        <v>74</v>
      </c>
      <c r="H20" s="6">
        <v>42248</v>
      </c>
    </row>
    <row r="21" spans="1:8" ht="25.5">
      <c r="A21" s="16">
        <v>5</v>
      </c>
      <c r="B21" s="7" t="s">
        <v>10</v>
      </c>
      <c r="C21" s="8" t="s">
        <v>164</v>
      </c>
      <c r="D21" s="6" t="s">
        <v>165</v>
      </c>
      <c r="E21" s="13">
        <v>551</v>
      </c>
      <c r="F21" s="1" t="s">
        <v>163</v>
      </c>
      <c r="G21" s="8" t="s">
        <v>76</v>
      </c>
      <c r="H21" s="6">
        <v>42251</v>
      </c>
    </row>
    <row r="22" spans="1:8" ht="25.5">
      <c r="A22" s="16">
        <v>6</v>
      </c>
      <c r="B22" s="7" t="s">
        <v>25</v>
      </c>
      <c r="C22" s="8" t="s">
        <v>152</v>
      </c>
      <c r="D22" s="6">
        <v>42255</v>
      </c>
      <c r="E22" s="13">
        <v>10</v>
      </c>
      <c r="F22" s="20" t="s">
        <v>35</v>
      </c>
      <c r="G22" s="8" t="s">
        <v>80</v>
      </c>
      <c r="H22" s="6">
        <v>42256</v>
      </c>
    </row>
    <row r="23" spans="1:8" ht="25.5">
      <c r="A23" s="16">
        <v>7</v>
      </c>
      <c r="B23" s="7" t="s">
        <v>10</v>
      </c>
      <c r="C23" s="8" t="s">
        <v>161</v>
      </c>
      <c r="D23" s="6">
        <v>42024</v>
      </c>
      <c r="E23" s="13">
        <v>30</v>
      </c>
      <c r="F23" s="1" t="s">
        <v>162</v>
      </c>
      <c r="G23" s="8" t="s">
        <v>103</v>
      </c>
      <c r="H23" s="6">
        <v>42269</v>
      </c>
    </row>
    <row r="24" spans="1:8" ht="12.75">
      <c r="A24" s="16"/>
      <c r="B24" s="13"/>
      <c r="C24" s="8"/>
      <c r="D24" s="6"/>
      <c r="E24" s="13"/>
      <c r="F24" s="20"/>
      <c r="G24" s="8"/>
      <c r="H24" s="6"/>
    </row>
  </sheetData>
  <sheetProtection/>
  <mergeCells count="4">
    <mergeCell ref="A1:I1"/>
    <mergeCell ref="A9:F9"/>
    <mergeCell ref="A13:I13"/>
    <mergeCell ref="L13:L14"/>
  </mergeCells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PageLayoutView="0" workbookViewId="0" topLeftCell="A10">
      <selection activeCell="B25" sqref="B25:H25"/>
    </sheetView>
  </sheetViews>
  <sheetFormatPr defaultColWidth="9.140625" defaultRowHeight="12.75"/>
  <cols>
    <col min="1" max="1" width="4.7109375" style="0" customWidth="1"/>
    <col min="2" max="2" width="16.140625" style="0" customWidth="1"/>
    <col min="3" max="3" width="12.140625" style="0" customWidth="1"/>
    <col min="4" max="4" width="9.421875" style="0" bestFit="1" customWidth="1"/>
    <col min="5" max="5" width="10.28125" style="0" bestFit="1" customWidth="1"/>
    <col min="6" max="6" width="33.7109375" style="0" customWidth="1"/>
    <col min="7" max="7" width="10.57421875" style="0" customWidth="1"/>
    <col min="8" max="8" width="12.8515625" style="0" customWidth="1"/>
    <col min="9" max="9" width="14.7109375" style="0" customWidth="1"/>
    <col min="10" max="10" width="9.28125" style="0" bestFit="1" customWidth="1"/>
    <col min="11" max="11" width="10.140625" style="0" bestFit="1" customWidth="1"/>
  </cols>
  <sheetData>
    <row r="1" spans="1:11" ht="33.75" customHeight="1">
      <c r="A1" s="33" t="s">
        <v>171</v>
      </c>
      <c r="B1" s="33"/>
      <c r="C1" s="33"/>
      <c r="D1" s="33"/>
      <c r="E1" s="33"/>
      <c r="F1" s="33"/>
      <c r="G1" s="33"/>
      <c r="H1" s="33"/>
      <c r="I1" s="33"/>
      <c r="J1" s="22"/>
      <c r="K1" s="22"/>
    </row>
    <row r="2" spans="1:11" ht="18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9" s="11" customFormat="1" ht="45">
      <c r="A3" s="2" t="s">
        <v>1</v>
      </c>
      <c r="B3" s="2" t="s">
        <v>7</v>
      </c>
      <c r="C3" s="2" t="s">
        <v>111</v>
      </c>
      <c r="D3" s="2" t="s">
        <v>2</v>
      </c>
      <c r="E3" s="2" t="s">
        <v>3</v>
      </c>
      <c r="F3" s="2" t="s">
        <v>0</v>
      </c>
      <c r="G3" s="2" t="s">
        <v>5</v>
      </c>
      <c r="H3" s="2" t="s">
        <v>4</v>
      </c>
      <c r="I3" s="2" t="s">
        <v>17</v>
      </c>
    </row>
    <row r="4" spans="1:9" s="11" customFormat="1" ht="14.25" customHeight="1">
      <c r="A4" s="3">
        <v>1</v>
      </c>
      <c r="B4" s="3">
        <v>2</v>
      </c>
      <c r="C4" s="3"/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</row>
    <row r="5" spans="1:9" s="11" customFormat="1" ht="63.75">
      <c r="A5" s="3">
        <v>1</v>
      </c>
      <c r="B5" s="7" t="s">
        <v>10</v>
      </c>
      <c r="C5" s="26">
        <v>42285</v>
      </c>
      <c r="D5" s="7" t="s">
        <v>173</v>
      </c>
      <c r="E5" s="8" t="s">
        <v>189</v>
      </c>
      <c r="F5" s="7" t="s">
        <v>174</v>
      </c>
      <c r="G5" s="1">
        <v>15</v>
      </c>
      <c r="H5" s="5">
        <v>550</v>
      </c>
      <c r="I5" s="10" t="s">
        <v>121</v>
      </c>
    </row>
    <row r="6" spans="1:9" s="11" customFormat="1" ht="25.5">
      <c r="A6" s="3">
        <v>2</v>
      </c>
      <c r="B6" s="7" t="s">
        <v>79</v>
      </c>
      <c r="C6" s="26">
        <v>42291</v>
      </c>
      <c r="D6" s="7" t="s">
        <v>175</v>
      </c>
      <c r="E6" s="8" t="s">
        <v>22</v>
      </c>
      <c r="F6" s="20" t="s">
        <v>176</v>
      </c>
      <c r="G6" s="1">
        <v>2</v>
      </c>
      <c r="H6" s="5">
        <v>550</v>
      </c>
      <c r="I6" s="4" t="s">
        <v>18</v>
      </c>
    </row>
    <row r="7" spans="1:9" s="11" customFormat="1" ht="25.5">
      <c r="A7" s="3">
        <v>3</v>
      </c>
      <c r="B7" s="7" t="s">
        <v>79</v>
      </c>
      <c r="C7" s="26">
        <v>42291</v>
      </c>
      <c r="D7" s="7" t="s">
        <v>178</v>
      </c>
      <c r="E7" s="8" t="s">
        <v>22</v>
      </c>
      <c r="F7" s="20" t="s">
        <v>177</v>
      </c>
      <c r="G7" s="1">
        <v>15</v>
      </c>
      <c r="H7" s="5">
        <v>550</v>
      </c>
      <c r="I7" s="4" t="s">
        <v>18</v>
      </c>
    </row>
    <row r="8" spans="1:9" s="11" customFormat="1" ht="25.5">
      <c r="A8" s="3">
        <v>4</v>
      </c>
      <c r="B8" s="7" t="s">
        <v>10</v>
      </c>
      <c r="C8" s="26">
        <v>42300</v>
      </c>
      <c r="D8" s="7" t="s">
        <v>179</v>
      </c>
      <c r="E8" s="8" t="s">
        <v>22</v>
      </c>
      <c r="F8" s="20" t="s">
        <v>180</v>
      </c>
      <c r="G8" s="1">
        <v>6</v>
      </c>
      <c r="H8" s="5">
        <v>5801.14</v>
      </c>
      <c r="I8" s="4" t="s">
        <v>18</v>
      </c>
    </row>
    <row r="9" spans="1:9" s="11" customFormat="1" ht="63.75">
      <c r="A9" s="3">
        <v>5</v>
      </c>
      <c r="B9" s="7" t="s">
        <v>10</v>
      </c>
      <c r="C9" s="26">
        <v>42286</v>
      </c>
      <c r="D9" s="7" t="s">
        <v>181</v>
      </c>
      <c r="E9" s="8" t="s">
        <v>182</v>
      </c>
      <c r="F9" s="20" t="s">
        <v>183</v>
      </c>
      <c r="G9" s="1">
        <v>70</v>
      </c>
      <c r="H9" s="5">
        <v>20732.4</v>
      </c>
      <c r="I9" s="10" t="s">
        <v>121</v>
      </c>
    </row>
    <row r="10" spans="1:9" s="11" customFormat="1" ht="63.75">
      <c r="A10" s="3">
        <v>6</v>
      </c>
      <c r="B10" s="7" t="s">
        <v>79</v>
      </c>
      <c r="C10" s="26">
        <v>42298</v>
      </c>
      <c r="D10" s="7" t="s">
        <v>185</v>
      </c>
      <c r="E10" s="8" t="s">
        <v>184</v>
      </c>
      <c r="F10" s="20" t="s">
        <v>186</v>
      </c>
      <c r="G10" s="1">
        <v>2</v>
      </c>
      <c r="H10" s="5">
        <v>550</v>
      </c>
      <c r="I10" s="10" t="s">
        <v>121</v>
      </c>
    </row>
    <row r="11" spans="1:9" s="11" customFormat="1" ht="25.5">
      <c r="A11" s="3">
        <v>7</v>
      </c>
      <c r="B11" s="7" t="s">
        <v>10</v>
      </c>
      <c r="C11" s="26">
        <v>42296</v>
      </c>
      <c r="D11" s="7" t="s">
        <v>187</v>
      </c>
      <c r="E11" s="8" t="s">
        <v>22</v>
      </c>
      <c r="F11" s="20" t="s">
        <v>188</v>
      </c>
      <c r="G11" s="1">
        <v>17</v>
      </c>
      <c r="H11" s="5">
        <v>4192.88</v>
      </c>
      <c r="I11" s="4" t="s">
        <v>18</v>
      </c>
    </row>
    <row r="12" spans="1:9" s="11" customFormat="1" ht="25.5">
      <c r="A12" s="3">
        <v>8</v>
      </c>
      <c r="B12" s="7" t="s">
        <v>10</v>
      </c>
      <c r="C12" s="26">
        <v>42299</v>
      </c>
      <c r="D12" s="7" t="s">
        <v>190</v>
      </c>
      <c r="E12" s="8" t="s">
        <v>22</v>
      </c>
      <c r="F12" s="20" t="s">
        <v>191</v>
      </c>
      <c r="G12" s="1">
        <v>140</v>
      </c>
      <c r="H12" s="5"/>
      <c r="I12" s="4" t="s">
        <v>18</v>
      </c>
    </row>
    <row r="13" spans="1:8" ht="15">
      <c r="A13" s="29"/>
      <c r="B13" s="29"/>
      <c r="C13" s="29"/>
      <c r="D13" s="29"/>
      <c r="E13" s="29"/>
      <c r="F13" s="30"/>
      <c r="G13" s="27">
        <f>SUM(G5:G12)</f>
        <v>267</v>
      </c>
      <c r="H13" s="27">
        <f>SUM(H5:H12)</f>
        <v>32926.42</v>
      </c>
    </row>
    <row r="17" spans="1:12" ht="39" customHeight="1">
      <c r="A17" s="36" t="s">
        <v>172</v>
      </c>
      <c r="B17" s="36"/>
      <c r="C17" s="36"/>
      <c r="D17" s="36"/>
      <c r="E17" s="36"/>
      <c r="F17" s="36"/>
      <c r="G17" s="36"/>
      <c r="H17" s="36"/>
      <c r="I17" s="36"/>
      <c r="J17" s="21"/>
      <c r="K17" s="21"/>
      <c r="L17" s="31"/>
    </row>
    <row r="18" spans="1:12" ht="16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32"/>
    </row>
    <row r="19" spans="1:8" s="11" customFormat="1" ht="30">
      <c r="A19" s="2" t="s">
        <v>1</v>
      </c>
      <c r="B19" s="2" t="s">
        <v>7</v>
      </c>
      <c r="C19" s="2" t="s">
        <v>2</v>
      </c>
      <c r="D19" s="2" t="s">
        <v>3</v>
      </c>
      <c r="E19" s="2" t="s">
        <v>5</v>
      </c>
      <c r="F19" s="2" t="s">
        <v>0</v>
      </c>
      <c r="G19" s="14" t="s">
        <v>6</v>
      </c>
      <c r="H19" s="15" t="s">
        <v>3</v>
      </c>
    </row>
    <row r="20" spans="1:8" s="11" customFormat="1" ht="14.25" customHeight="1">
      <c r="A20" s="3">
        <v>1</v>
      </c>
      <c r="B20" s="3">
        <v>2</v>
      </c>
      <c r="C20" s="3">
        <v>3</v>
      </c>
      <c r="D20" s="3">
        <v>4</v>
      </c>
      <c r="E20" s="3">
        <v>5</v>
      </c>
      <c r="F20" s="3">
        <v>6</v>
      </c>
      <c r="G20" s="3">
        <v>7</v>
      </c>
      <c r="H20" s="3">
        <v>8</v>
      </c>
    </row>
    <row r="21" spans="1:8" s="11" customFormat="1" ht="38.25">
      <c r="A21" s="3">
        <v>1</v>
      </c>
      <c r="B21" s="7" t="s">
        <v>10</v>
      </c>
      <c r="C21" s="8" t="s">
        <v>155</v>
      </c>
      <c r="D21" s="6">
        <v>42275</v>
      </c>
      <c r="E21" s="8">
        <v>15</v>
      </c>
      <c r="F21" s="20" t="s">
        <v>156</v>
      </c>
      <c r="G21" s="8" t="s">
        <v>96</v>
      </c>
      <c r="H21" s="6">
        <v>42298</v>
      </c>
    </row>
    <row r="22" spans="1:8" s="11" customFormat="1" ht="25.5">
      <c r="A22" s="3">
        <v>2</v>
      </c>
      <c r="B22" s="7" t="s">
        <v>10</v>
      </c>
      <c r="C22" s="8" t="s">
        <v>159</v>
      </c>
      <c r="D22" s="6">
        <v>42298</v>
      </c>
      <c r="E22" s="8">
        <v>30</v>
      </c>
      <c r="F22" s="20" t="s">
        <v>160</v>
      </c>
      <c r="G22" s="8" t="s">
        <v>94</v>
      </c>
      <c r="H22" s="6">
        <v>42298</v>
      </c>
    </row>
    <row r="23" spans="1:8" s="11" customFormat="1" ht="25.5">
      <c r="A23" s="3">
        <v>3</v>
      </c>
      <c r="B23" s="7" t="s">
        <v>10</v>
      </c>
      <c r="C23" s="8" t="s">
        <v>192</v>
      </c>
      <c r="D23" s="6">
        <v>41774</v>
      </c>
      <c r="E23" s="8">
        <v>50</v>
      </c>
      <c r="F23" s="20" t="s">
        <v>193</v>
      </c>
      <c r="G23" s="8" t="s">
        <v>82</v>
      </c>
      <c r="H23" s="6">
        <v>42283</v>
      </c>
    </row>
    <row r="24" spans="1:8" s="11" customFormat="1" ht="25.5">
      <c r="A24" s="3">
        <v>4</v>
      </c>
      <c r="B24" s="7" t="s">
        <v>25</v>
      </c>
      <c r="C24" s="8" t="s">
        <v>119</v>
      </c>
      <c r="D24" s="6">
        <v>42208</v>
      </c>
      <c r="E24" s="8" t="s">
        <v>194</v>
      </c>
      <c r="F24" s="20" t="s">
        <v>35</v>
      </c>
      <c r="G24" s="8" t="s">
        <v>86</v>
      </c>
      <c r="H24" s="6">
        <v>42283</v>
      </c>
    </row>
    <row r="25" spans="1:8" s="11" customFormat="1" ht="15">
      <c r="A25" s="3">
        <v>5</v>
      </c>
      <c r="B25" s="7" t="s">
        <v>25</v>
      </c>
      <c r="C25" s="8" t="s">
        <v>195</v>
      </c>
      <c r="D25" s="6">
        <v>42073</v>
      </c>
      <c r="E25" s="8" t="s">
        <v>196</v>
      </c>
      <c r="F25" s="20" t="s">
        <v>197</v>
      </c>
      <c r="G25" s="8" t="s">
        <v>85</v>
      </c>
      <c r="H25" s="6">
        <v>42297</v>
      </c>
    </row>
    <row r="26" spans="1:8" s="11" customFormat="1" ht="15">
      <c r="A26" s="3">
        <v>6</v>
      </c>
      <c r="B26" s="7" t="s">
        <v>25</v>
      </c>
      <c r="C26" s="8" t="s">
        <v>96</v>
      </c>
      <c r="D26" s="6">
        <v>42191</v>
      </c>
      <c r="E26" s="8" t="s">
        <v>196</v>
      </c>
      <c r="F26" s="20" t="s">
        <v>97</v>
      </c>
      <c r="G26" s="8" t="s">
        <v>106</v>
      </c>
      <c r="H26" s="6">
        <v>42297</v>
      </c>
    </row>
    <row r="27" spans="1:8" ht="12.75">
      <c r="A27" s="16"/>
      <c r="B27" s="13"/>
      <c r="C27" s="8"/>
      <c r="D27" s="6"/>
      <c r="E27" s="13"/>
      <c r="F27" s="20"/>
      <c r="G27" s="8"/>
      <c r="H27" s="6"/>
    </row>
  </sheetData>
  <sheetProtection/>
  <mergeCells count="4">
    <mergeCell ref="A1:I1"/>
    <mergeCell ref="A13:F13"/>
    <mergeCell ref="A17:I17"/>
    <mergeCell ref="L17:L18"/>
  </mergeCells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Michael</cp:lastModifiedBy>
  <cp:lastPrinted>2016-01-12T09:50:40Z</cp:lastPrinted>
  <dcterms:created xsi:type="dcterms:W3CDTF">1996-10-08T23:32:33Z</dcterms:created>
  <dcterms:modified xsi:type="dcterms:W3CDTF">2016-01-15T05:37:18Z</dcterms:modified>
  <cp:category/>
  <cp:version/>
  <cp:contentType/>
  <cp:contentStatus/>
</cp:coreProperties>
</file>